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giulia\amministrazione trasparente e accessibilita\produttivita dirigenti 2021\"/>
    </mc:Choice>
  </mc:AlternateContent>
  <bookViews>
    <workbookView xWindow="0" yWindow="0" windowWidth="2370" windowHeight="0"/>
  </bookViews>
  <sheets>
    <sheet name="Foglio1" sheetId="7" r:id="rId1"/>
  </sheets>
  <calcPr calcId="162913"/>
</workbook>
</file>

<file path=xl/calcChain.xml><?xml version="1.0" encoding="utf-8"?>
<calcChain xmlns="http://schemas.openxmlformats.org/spreadsheetml/2006/main">
  <c r="G13" i="7" l="1"/>
  <c r="G15" i="7"/>
  <c r="G16" i="7"/>
  <c r="G17" i="7"/>
  <c r="G18" i="7"/>
  <c r="G19" i="7"/>
  <c r="H18" i="7" l="1"/>
  <c r="H16" i="7"/>
  <c r="H13" i="7"/>
  <c r="H17" i="7" l="1"/>
  <c r="J17" i="7" s="1"/>
  <c r="H19" i="7"/>
  <c r="I13" i="7"/>
  <c r="J13" i="7"/>
  <c r="I16" i="7"/>
  <c r="J16" i="7"/>
  <c r="I18" i="7"/>
  <c r="J18" i="7"/>
  <c r="I17" i="7"/>
  <c r="J19" i="7" l="1"/>
  <c r="I19" i="7"/>
</calcChain>
</file>

<file path=xl/sharedStrings.xml><?xml version="1.0" encoding="utf-8"?>
<sst xmlns="http://schemas.openxmlformats.org/spreadsheetml/2006/main" count="33" uniqueCount="31">
  <si>
    <t>DIRIGENTE</t>
  </si>
  <si>
    <t>BALDUCCI Vincenzo</t>
  </si>
  <si>
    <t>Premio da distribuire</t>
  </si>
  <si>
    <t>BINETTI Alessandro</t>
  </si>
  <si>
    <t>Parametro non valutabile</t>
  </si>
  <si>
    <t>DE GENNARO Mauro</t>
  </si>
  <si>
    <t>non erogabile</t>
  </si>
  <si>
    <t>Oneri riflessi</t>
  </si>
  <si>
    <t>irap</t>
  </si>
  <si>
    <t>Valutazione complessiva</t>
  </si>
  <si>
    <t>Valutazione OIV</t>
  </si>
  <si>
    <t>DE LEONARDIS Lidia</t>
  </si>
  <si>
    <t xml:space="preserve">Premio Assegnato </t>
  </si>
  <si>
    <t>Art. 20 comma 1 D.lgs 33/2013 e succ. mod. e int. - Dati Relativi all'ammontare complessivo dei premi collegati alla Performance</t>
  </si>
  <si>
    <t>ALOIA COSIMO</t>
  </si>
  <si>
    <t>Bilancio Partecipate e Servizi Istituzionali</t>
  </si>
  <si>
    <t>SETTORE/Aree  ( macrostrutture  29/2018 - 55/2021 )</t>
  </si>
  <si>
    <t>Area 1</t>
  </si>
  <si>
    <t>Territorio - Ambiente</t>
  </si>
  <si>
    <t>Socialità/Area 4</t>
  </si>
  <si>
    <t>Innovazione Servizi Cittadini e Imprese</t>
  </si>
  <si>
    <t>Lavori Pubblici</t>
  </si>
  <si>
    <t>Patrimonio</t>
  </si>
  <si>
    <t>Servizi  Finan.Istit. ( interim )</t>
  </si>
  <si>
    <t>Socialità'/Area 4</t>
  </si>
  <si>
    <t>Territorio - Interim Attività produttive/Ambiente</t>
  </si>
  <si>
    <t>Applicazione art. 10 CCDI</t>
  </si>
  <si>
    <t>LA FORGIA Vincenzo</t>
  </si>
  <si>
    <t xml:space="preserve">Anno 2021 € Budget assegnato 33,830,25 / € 29.149,80 Budget da distribuire - Applicazione art. 10 CCDI Dirigenza </t>
  </si>
  <si>
    <t xml:space="preserve">Comune di Molfetta - </t>
  </si>
  <si>
    <t xml:space="preserve">Dirigenti - Anno 2021 - Comune di Molfetta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</si>
</sst>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&quot;€&quot;\ #,##0.00;[Red]\-&quot;€&quot;\ #,##0.00"/>
    <numFmt numFmtId="165" formatCode="&quot;€&quot;\ #,##0.00"/>
  </numFmts>
  <fonts count="10" x14ac:knownFonts="1">
    <font>
      <sz val="11"/>
      <color theme="1"/>
      <name val="Calibri"/>
      <family val="2"/>
      <scheme val="minor"/>
    </font>
    <font>
      <sz val="8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sz val="11"/>
      <color theme="1"/>
      <name val="Times New Roman"/>
      <family val="1"/>
    </font>
    <font>
      <sz val="10"/>
      <color theme="1"/>
      <name val="Times New Roman"/>
      <family val="1"/>
    </font>
    <font>
      <b/>
      <sz val="11"/>
      <name val="Times New Roman"/>
      <family val="1"/>
    </font>
    <font>
      <b/>
      <sz val="10"/>
      <color indexed="8"/>
      <name val="Times New Roman"/>
      <family val="1"/>
    </font>
    <font>
      <sz val="10"/>
      <color indexed="8"/>
      <name val="Times New Roman"/>
      <family val="1"/>
    </font>
    <font>
      <sz val="11"/>
      <color indexed="8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3">
    <xf numFmtId="0" fontId="0" fillId="0" borderId="0" xfId="0"/>
    <xf numFmtId="0" fontId="1" fillId="0" borderId="0" xfId="0" applyFont="1"/>
    <xf numFmtId="165" fontId="1" fillId="0" borderId="0" xfId="0" applyNumberFormat="1" applyFont="1"/>
    <xf numFmtId="0" fontId="1" fillId="0" borderId="0" xfId="0" applyFont="1" applyBorder="1"/>
    <xf numFmtId="0" fontId="3" fillId="0" borderId="0" xfId="0" applyFont="1" applyBorder="1" applyAlignment="1">
      <alignment horizontal="center"/>
    </xf>
    <xf numFmtId="0" fontId="3" fillId="0" borderId="0" xfId="0" applyFont="1" applyBorder="1"/>
    <xf numFmtId="0" fontId="3" fillId="0" borderId="0" xfId="0" applyFont="1" applyFill="1" applyBorder="1"/>
    <xf numFmtId="0" fontId="2" fillId="0" borderId="0" xfId="0" applyFont="1" applyBorder="1"/>
    <xf numFmtId="0" fontId="2" fillId="0" borderId="0" xfId="0" applyFont="1" applyBorder="1" applyAlignment="1">
      <alignment wrapText="1"/>
    </xf>
    <xf numFmtId="165" fontId="3" fillId="0" borderId="0" xfId="0" applyNumberFormat="1" applyFont="1" applyFill="1" applyBorder="1"/>
    <xf numFmtId="14" fontId="3" fillId="0" borderId="0" xfId="0" applyNumberFormat="1" applyFont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9" fontId="7" fillId="0" borderId="1" xfId="0" applyNumberFormat="1" applyFont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Border="1"/>
    <xf numFmtId="0" fontId="8" fillId="0" borderId="1" xfId="0" applyFont="1" applyBorder="1" applyAlignment="1">
      <alignment horizontal="right"/>
    </xf>
    <xf numFmtId="0" fontId="8" fillId="0" borderId="1" xfId="0" applyFont="1" applyBorder="1" applyAlignment="1">
      <alignment horizontal="center"/>
    </xf>
    <xf numFmtId="165" fontId="8" fillId="0" borderId="1" xfId="0" applyNumberFormat="1" applyFont="1" applyFill="1" applyBorder="1"/>
    <xf numFmtId="165" fontId="5" fillId="0" borderId="1" xfId="0" applyNumberFormat="1" applyFont="1" applyBorder="1"/>
    <xf numFmtId="2" fontId="8" fillId="0" borderId="1" xfId="0" applyNumberFormat="1" applyFont="1" applyBorder="1" applyAlignment="1">
      <alignment horizontal="right"/>
    </xf>
    <xf numFmtId="0" fontId="8" fillId="0" borderId="1" xfId="0" applyFont="1" applyFill="1" applyBorder="1" applyAlignment="1">
      <alignment horizontal="right"/>
    </xf>
    <xf numFmtId="0" fontId="8" fillId="0" borderId="1" xfId="0" applyFont="1" applyFill="1" applyBorder="1"/>
    <xf numFmtId="0" fontId="8" fillId="0" borderId="1" xfId="0" applyFont="1" applyBorder="1" applyAlignment="1">
      <alignment vertical="center"/>
    </xf>
    <xf numFmtId="0" fontId="9" fillId="0" borderId="1" xfId="0" applyFont="1" applyBorder="1"/>
    <xf numFmtId="0" fontId="9" fillId="0" borderId="3" xfId="0" applyFont="1" applyFill="1" applyBorder="1"/>
    <xf numFmtId="0" fontId="9" fillId="0" borderId="1" xfId="0" applyFont="1" applyBorder="1" applyAlignment="1">
      <alignment wrapText="1"/>
    </xf>
    <xf numFmtId="0" fontId="9" fillId="0" borderId="1" xfId="0" applyFont="1" applyFill="1" applyBorder="1"/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/>
    </xf>
    <xf numFmtId="0" fontId="4" fillId="0" borderId="1" xfId="0" applyFont="1" applyBorder="1" applyAlignment="1">
      <alignment horizontal="center" wrapText="1"/>
    </xf>
    <xf numFmtId="0" fontId="4" fillId="0" borderId="4" xfId="0" applyFont="1" applyBorder="1"/>
    <xf numFmtId="0" fontId="4" fillId="0" borderId="0" xfId="0" applyFont="1" applyBorder="1" applyAlignment="1">
      <alignment vertical="center"/>
    </xf>
    <xf numFmtId="165" fontId="8" fillId="0" borderId="1" xfId="0" applyNumberFormat="1" applyFont="1" applyFill="1" applyBorder="1" applyAlignment="1">
      <alignment horizontal="center" vertical="center"/>
    </xf>
    <xf numFmtId="0" fontId="6" fillId="0" borderId="4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165" fontId="8" fillId="0" borderId="5" xfId="0" applyNumberFormat="1" applyFont="1" applyFill="1" applyBorder="1" applyAlignment="1">
      <alignment horizontal="center" vertical="center"/>
    </xf>
    <xf numFmtId="165" fontId="8" fillId="0" borderId="3" xfId="0" applyNumberFormat="1" applyFont="1" applyFill="1" applyBorder="1" applyAlignment="1">
      <alignment horizontal="center" vertical="center"/>
    </xf>
    <xf numFmtId="165" fontId="8" fillId="0" borderId="6" xfId="0" applyNumberFormat="1" applyFont="1" applyFill="1" applyBorder="1" applyAlignment="1">
      <alignment horizontal="center" vertical="center"/>
    </xf>
    <xf numFmtId="0" fontId="6" fillId="0" borderId="4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9" fillId="0" borderId="5" xfId="0" applyFont="1" applyFill="1" applyBorder="1" applyAlignment="1">
      <alignment horizontal="center" wrapText="1"/>
    </xf>
    <xf numFmtId="0" fontId="9" fillId="0" borderId="6" xfId="0" applyFont="1" applyFill="1" applyBorder="1" applyAlignment="1">
      <alignment horizont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8" fillId="0" borderId="5" xfId="0" applyFont="1" applyFill="1" applyBorder="1" applyAlignment="1">
      <alignment horizontal="left" vertical="center"/>
    </xf>
    <xf numFmtId="0" fontId="8" fillId="0" borderId="6" xfId="0" applyFont="1" applyFill="1" applyBorder="1" applyAlignment="1">
      <alignment horizontal="left" vertical="center"/>
    </xf>
    <xf numFmtId="164" fontId="8" fillId="0" borderId="5" xfId="0" applyNumberFormat="1" applyFont="1" applyBorder="1" applyAlignment="1">
      <alignment horizontal="center" vertical="center"/>
    </xf>
    <xf numFmtId="14" fontId="8" fillId="0" borderId="3" xfId="0" applyNumberFormat="1" applyFont="1" applyBorder="1" applyAlignment="1">
      <alignment horizontal="center" vertical="center"/>
    </xf>
    <xf numFmtId="14" fontId="8" fillId="0" borderId="6" xfId="0" applyNumberFormat="1" applyFont="1" applyBorder="1" applyAlignment="1">
      <alignment horizontal="center" vertical="center"/>
    </xf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657225</xdr:colOff>
          <xdr:row>0</xdr:row>
          <xdr:rowOff>114300</xdr:rowOff>
        </xdr:from>
        <xdr:to>
          <xdr:col>2</xdr:col>
          <xdr:colOff>1400175</xdr:colOff>
          <xdr:row>5</xdr:row>
          <xdr:rowOff>104775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7:P19"/>
  <sheetViews>
    <sheetView tabSelected="1" workbookViewId="0">
      <selection activeCell="L13" sqref="L13:L19"/>
    </sheetView>
  </sheetViews>
  <sheetFormatPr defaultRowHeight="15" x14ac:dyDescent="0.25"/>
  <cols>
    <col min="1" max="1" width="27.140625" customWidth="1"/>
    <col min="2" max="2" width="26.5703125" customWidth="1"/>
    <col min="3" max="3" width="22" customWidth="1"/>
    <col min="4" max="4" width="19.7109375" customWidth="1"/>
    <col min="5" max="5" width="11.42578125" hidden="1" customWidth="1"/>
    <col min="6" max="6" width="48.7109375" hidden="1" customWidth="1"/>
    <col min="7" max="7" width="11" hidden="1" customWidth="1"/>
    <col min="8" max="9" width="12.140625" hidden="1" customWidth="1"/>
    <col min="10" max="10" width="4.5703125" hidden="1" customWidth="1"/>
    <col min="11" max="11" width="19.5703125" customWidth="1"/>
    <col min="12" max="12" width="22.85546875" customWidth="1"/>
    <col min="17" max="17" width="33.140625" customWidth="1"/>
  </cols>
  <sheetData>
    <row r="7" spans="1:16" ht="23.25" customHeight="1" x14ac:dyDescent="0.25">
      <c r="A7" s="37" t="s">
        <v>13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</row>
    <row r="8" spans="1:16" x14ac:dyDescent="0.25">
      <c r="A8" s="42" t="s">
        <v>28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</row>
    <row r="9" spans="1:16" x14ac:dyDescent="0.25">
      <c r="A9" s="42" t="s">
        <v>30</v>
      </c>
      <c r="B9" s="43"/>
      <c r="C9" s="43"/>
      <c r="D9" s="43"/>
      <c r="E9" s="43"/>
      <c r="F9" s="43"/>
      <c r="G9" s="43"/>
      <c r="H9" s="43"/>
      <c r="I9" s="43"/>
      <c r="J9" s="43"/>
      <c r="K9" s="43"/>
      <c r="L9" s="43"/>
    </row>
    <row r="10" spans="1:16" x14ac:dyDescent="0.25">
      <c r="A10" s="42" t="s">
        <v>29</v>
      </c>
      <c r="B10" s="43"/>
      <c r="C10" s="43"/>
      <c r="D10" s="43"/>
      <c r="E10" s="43"/>
      <c r="F10" s="43"/>
      <c r="G10" s="43"/>
      <c r="H10" s="43"/>
      <c r="I10" s="43"/>
      <c r="J10" s="43"/>
      <c r="K10" s="43"/>
      <c r="L10" s="43"/>
    </row>
    <row r="11" spans="1:16" x14ac:dyDescent="0.25">
      <c r="A11" s="1"/>
      <c r="B11" s="1"/>
      <c r="C11" s="1"/>
      <c r="D11" s="2"/>
      <c r="E11" s="2"/>
      <c r="F11" s="2"/>
      <c r="G11" s="1"/>
      <c r="H11" s="3"/>
    </row>
    <row r="12" spans="1:16" ht="25.5" x14ac:dyDescent="0.25">
      <c r="A12" s="46" t="s">
        <v>16</v>
      </c>
      <c r="B12" s="47"/>
      <c r="C12" s="13" t="s">
        <v>0</v>
      </c>
      <c r="D12" s="12" t="s">
        <v>12</v>
      </c>
      <c r="E12" s="12" t="s">
        <v>10</v>
      </c>
      <c r="F12" s="12" t="s">
        <v>4</v>
      </c>
      <c r="G12" s="14" t="s">
        <v>9</v>
      </c>
      <c r="H12" s="15" t="s">
        <v>2</v>
      </c>
      <c r="I12" s="16" t="s">
        <v>7</v>
      </c>
      <c r="J12" s="16" t="s">
        <v>8</v>
      </c>
      <c r="K12" s="15" t="s">
        <v>2</v>
      </c>
      <c r="L12" s="13" t="s">
        <v>26</v>
      </c>
      <c r="M12" s="7"/>
      <c r="N12" s="7"/>
      <c r="O12" s="7"/>
      <c r="P12" s="8"/>
    </row>
    <row r="13" spans="1:16" x14ac:dyDescent="0.25">
      <c r="A13" s="26" t="s">
        <v>17</v>
      </c>
      <c r="B13" s="30" t="s">
        <v>17</v>
      </c>
      <c r="C13" s="17" t="s">
        <v>14</v>
      </c>
      <c r="D13" s="36">
        <v>33830.25</v>
      </c>
      <c r="E13" s="18">
        <v>72.45</v>
      </c>
      <c r="F13" s="19">
        <v>15</v>
      </c>
      <c r="G13" s="17">
        <f>E13+F13</f>
        <v>87.45</v>
      </c>
      <c r="H13" s="20">
        <f>D13/100*G13</f>
        <v>29584.553625</v>
      </c>
      <c r="I13" s="21">
        <f>H13*23.8/100</f>
        <v>7041.1237627500004</v>
      </c>
      <c r="J13" s="21">
        <f>H13*8.5/100</f>
        <v>2514.687058125</v>
      </c>
      <c r="K13" s="39">
        <v>29149.8</v>
      </c>
      <c r="L13" s="50">
        <v>25052.99</v>
      </c>
      <c r="M13" s="5"/>
      <c r="N13" s="5"/>
      <c r="O13" s="4"/>
      <c r="P13" s="9"/>
    </row>
    <row r="14" spans="1:16" x14ac:dyDescent="0.25">
      <c r="A14" s="27" t="s">
        <v>22</v>
      </c>
      <c r="B14" s="44" t="s">
        <v>15</v>
      </c>
      <c r="C14" s="48" t="s">
        <v>5</v>
      </c>
      <c r="D14" s="36"/>
      <c r="E14" s="18"/>
      <c r="F14" s="19"/>
      <c r="G14" s="17"/>
      <c r="H14" s="20"/>
      <c r="I14" s="21"/>
      <c r="J14" s="21"/>
      <c r="K14" s="40"/>
      <c r="L14" s="51"/>
      <c r="M14" s="5"/>
      <c r="N14" s="5"/>
      <c r="O14" s="4"/>
      <c r="P14" s="9"/>
    </row>
    <row r="15" spans="1:16" x14ac:dyDescent="0.25">
      <c r="A15" s="26" t="s">
        <v>23</v>
      </c>
      <c r="B15" s="45"/>
      <c r="C15" s="49"/>
      <c r="D15" s="36"/>
      <c r="E15" s="18">
        <v>74.55</v>
      </c>
      <c r="F15" s="19">
        <v>15</v>
      </c>
      <c r="G15" s="17">
        <f t="shared" ref="G15:G19" si="0">E15+F15</f>
        <v>89.55</v>
      </c>
      <c r="H15" s="20" t="s">
        <v>6</v>
      </c>
      <c r="I15" s="21"/>
      <c r="J15" s="21"/>
      <c r="K15" s="40"/>
      <c r="L15" s="51"/>
      <c r="M15" s="5"/>
      <c r="N15" s="5"/>
      <c r="O15" s="4"/>
      <c r="P15" s="9"/>
    </row>
    <row r="16" spans="1:16" x14ac:dyDescent="0.25">
      <c r="A16" s="26" t="s">
        <v>24</v>
      </c>
      <c r="B16" s="30" t="s">
        <v>19</v>
      </c>
      <c r="C16" s="17" t="s">
        <v>11</v>
      </c>
      <c r="D16" s="36"/>
      <c r="E16" s="22">
        <v>74</v>
      </c>
      <c r="F16" s="19">
        <v>15</v>
      </c>
      <c r="G16" s="17">
        <f t="shared" si="0"/>
        <v>89</v>
      </c>
      <c r="H16" s="20">
        <f>(D16/100*G16)/365*305</f>
        <v>0</v>
      </c>
      <c r="I16" s="21">
        <f t="shared" ref="I16:I19" si="1">H16*23.8/100</f>
        <v>0</v>
      </c>
      <c r="J16" s="21">
        <f t="shared" ref="J16:J19" si="2">H16*8.5/100</f>
        <v>0</v>
      </c>
      <c r="K16" s="40"/>
      <c r="L16" s="51"/>
      <c r="M16" s="5"/>
      <c r="N16" s="5"/>
      <c r="O16" s="10"/>
      <c r="P16" s="9"/>
    </row>
    <row r="17" spans="1:16" ht="29.25" customHeight="1" x14ac:dyDescent="0.25">
      <c r="A17" s="28" t="s">
        <v>25</v>
      </c>
      <c r="B17" s="31" t="s">
        <v>18</v>
      </c>
      <c r="C17" s="25" t="s">
        <v>3</v>
      </c>
      <c r="D17" s="36"/>
      <c r="E17" s="17">
        <v>72.8</v>
      </c>
      <c r="F17" s="19">
        <v>15</v>
      </c>
      <c r="G17" s="17">
        <f t="shared" si="0"/>
        <v>87.8</v>
      </c>
      <c r="H17" s="20">
        <f>D17/100*G17</f>
        <v>0</v>
      </c>
      <c r="I17" s="21">
        <f t="shared" si="1"/>
        <v>0</v>
      </c>
      <c r="J17" s="21">
        <f t="shared" si="2"/>
        <v>0</v>
      </c>
      <c r="K17" s="40"/>
      <c r="L17" s="51"/>
      <c r="M17" s="5"/>
      <c r="N17" s="5"/>
      <c r="O17" s="4"/>
      <c r="P17" s="9"/>
    </row>
    <row r="18" spans="1:16" ht="30.75" customHeight="1" x14ac:dyDescent="0.25">
      <c r="A18" s="34"/>
      <c r="B18" s="33" t="s">
        <v>20</v>
      </c>
      <c r="C18" s="35" t="s">
        <v>27</v>
      </c>
      <c r="D18" s="36"/>
      <c r="E18" s="23">
        <v>72.3</v>
      </c>
      <c r="F18" s="19">
        <v>15</v>
      </c>
      <c r="G18" s="17">
        <f t="shared" si="0"/>
        <v>87.3</v>
      </c>
      <c r="H18" s="20">
        <f>D18/100*G18</f>
        <v>0</v>
      </c>
      <c r="I18" s="21">
        <f t="shared" si="1"/>
        <v>0</v>
      </c>
      <c r="J18" s="21">
        <f t="shared" si="2"/>
        <v>0</v>
      </c>
      <c r="K18" s="40"/>
      <c r="L18" s="51"/>
      <c r="M18" s="6"/>
      <c r="N18" s="6"/>
      <c r="O18" s="11"/>
      <c r="P18" s="9"/>
    </row>
    <row r="19" spans="1:16" x14ac:dyDescent="0.25">
      <c r="A19" s="29"/>
      <c r="B19" s="32" t="s">
        <v>21</v>
      </c>
      <c r="C19" s="24" t="s">
        <v>1</v>
      </c>
      <c r="D19" s="36"/>
      <c r="E19" s="24">
        <v>72.05</v>
      </c>
      <c r="F19" s="19">
        <v>15</v>
      </c>
      <c r="G19" s="17">
        <f t="shared" si="0"/>
        <v>87.05</v>
      </c>
      <c r="H19" s="20">
        <f>D19/100*G19</f>
        <v>0</v>
      </c>
      <c r="I19" s="21">
        <f t="shared" si="1"/>
        <v>0</v>
      </c>
      <c r="J19" s="21">
        <f t="shared" si="2"/>
        <v>0</v>
      </c>
      <c r="K19" s="41"/>
      <c r="L19" s="52"/>
      <c r="M19" s="6"/>
      <c r="N19" s="6"/>
      <c r="O19" s="4"/>
      <c r="P19" s="9"/>
    </row>
  </sheetData>
  <mergeCells count="10">
    <mergeCell ref="D13:D19"/>
    <mergeCell ref="A7:L7"/>
    <mergeCell ref="K13:K19"/>
    <mergeCell ref="A10:L10"/>
    <mergeCell ref="A9:L9"/>
    <mergeCell ref="A8:L8"/>
    <mergeCell ref="B14:B15"/>
    <mergeCell ref="A12:B12"/>
    <mergeCell ref="C14:C15"/>
    <mergeCell ref="L13:L19"/>
  </mergeCells>
  <pageMargins left="0.7" right="0.7" top="0.75" bottom="0.75" header="0.3" footer="0.3"/>
  <pageSetup paperSize="9" scale="95" orientation="landscape" r:id="rId1"/>
  <drawing r:id="rId2"/>
  <legacyDrawing r:id="rId3"/>
  <oleObjects>
    <mc:AlternateContent xmlns:mc="http://schemas.openxmlformats.org/markup-compatibility/2006">
      <mc:Choice Requires="x14">
        <oleObject progId="AcroExch.Document.11" shapeId="1025" r:id="rId4">
          <objectPr defaultSize="0" autoPict="0" r:id="rId5">
            <anchor moveWithCells="1" sizeWithCells="1">
              <from>
                <xdr:col>2</xdr:col>
                <xdr:colOff>657225</xdr:colOff>
                <xdr:row>0</xdr:row>
                <xdr:rowOff>114300</xdr:rowOff>
              </from>
              <to>
                <xdr:col>2</xdr:col>
                <xdr:colOff>1400175</xdr:colOff>
                <xdr:row>5</xdr:row>
                <xdr:rowOff>104775</xdr:rowOff>
              </to>
            </anchor>
          </objectPr>
        </oleObject>
      </mc:Choice>
      <mc:Fallback>
        <oleObject progId="AcroExch.Document.11" shapeId="102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Foglio1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Segretario</dc:creator>
  <cp:lastModifiedBy>Utente</cp:lastModifiedBy>
  <cp:lastPrinted>2023-09-18T11:41:39Z</cp:lastPrinted>
  <dcterms:created xsi:type="dcterms:W3CDTF">2017-06-28T15:50:51Z</dcterms:created>
  <dcterms:modified xsi:type="dcterms:W3CDTF">2023-09-19T12:31:04Z</dcterms:modified>
</cp:coreProperties>
</file>