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tente\Desktop\INNOVAZIONE SERVIZI\PNRR\"/>
    </mc:Choice>
  </mc:AlternateContent>
  <xr:revisionPtr revIDLastSave="0" documentId="13_ncr:1_{7F886577-A18E-41B7-B52C-44C0433CCD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Prospetto economic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" i="1" l="1"/>
  <c r="O46" i="2"/>
  <c r="O31" i="2"/>
  <c r="O40" i="2"/>
  <c r="O39" i="2"/>
  <c r="O17" i="2"/>
  <c r="O23" i="2"/>
  <c r="O11" i="2"/>
  <c r="O4" i="2"/>
  <c r="N34" i="1"/>
  <c r="N22" i="1"/>
  <c r="N29" i="1"/>
  <c r="N16" i="1"/>
  <c r="N10" i="1"/>
  <c r="N4" i="1"/>
</calcChain>
</file>

<file path=xl/sharedStrings.xml><?xml version="1.0" encoding="utf-8"?>
<sst xmlns="http://schemas.openxmlformats.org/spreadsheetml/2006/main" count="438" uniqueCount="124">
  <si>
    <t>Status</t>
  </si>
  <si>
    <t>Contrattualizzazione</t>
  </si>
  <si>
    <t>Data scadenza 
contrattuale</t>
  </si>
  <si>
    <t>Data</t>
  </si>
  <si>
    <t>Importo residuo</t>
  </si>
  <si>
    <t>Bilancio</t>
  </si>
  <si>
    <t>N. 216/18-10-22</t>
  </si>
  <si>
    <t>N. 131 - 1/2022</t>
  </si>
  <si>
    <t>Fine lavori
rendicontata</t>
  </si>
  <si>
    <t>N. 129 - 2/2022</t>
  </si>
  <si>
    <t>Ѵ</t>
  </si>
  <si>
    <t>N. 127 - 2/2022</t>
  </si>
  <si>
    <t>N. 25 - 4/2022</t>
  </si>
  <si>
    <t>N. 135 - 1/2022</t>
  </si>
  <si>
    <t>Delib. ammissione
candidatura</t>
  </si>
  <si>
    <t>N. 179/1-9-22</t>
  </si>
  <si>
    <t>N. 180/1-9-22</t>
  </si>
  <si>
    <t>N. 181/1-9-22</t>
  </si>
  <si>
    <t>N. 230/30-11-22</t>
  </si>
  <si>
    <t>Decreto finanz.</t>
  </si>
  <si>
    <t>9/12</t>
  </si>
  <si>
    <t>N. 107/8-6-23</t>
  </si>
  <si>
    <t>N. 152 - 3/2022</t>
  </si>
  <si>
    <t>Imponibile</t>
  </si>
  <si>
    <t>Totale</t>
  </si>
  <si>
    <t>Importo a base d'asta</t>
  </si>
  <si>
    <t>Importo
 finanziam</t>
  </si>
  <si>
    <t>D.D.</t>
  </si>
  <si>
    <t>312/23</t>
  </si>
  <si>
    <t>453/23</t>
  </si>
  <si>
    <t>737/23</t>
  </si>
  <si>
    <t>1110/23</t>
  </si>
  <si>
    <t>1086/23</t>
  </si>
  <si>
    <t>Cap.
Spesa</t>
  </si>
  <si>
    <t>Cap.
Entrata</t>
  </si>
  <si>
    <t>Contratti
Rendicontati</t>
  </si>
  <si>
    <t>Scadenza 
esecuz. lavori</t>
  </si>
  <si>
    <t>Nuova
 scadenza</t>
  </si>
  <si>
    <t>28/11/2023 ca</t>
  </si>
  <si>
    <t>Misura 1.4.5      -      NOTIFICHE DIGITALI       -       CUP: C59I22000790006   - CIG: 9786481B98</t>
  </si>
  <si>
    <t>Misura 1.4.3      -     PAGOPA     -      CUP: C51F22002080006   - CIG: 9843921497</t>
  </si>
  <si>
    <t>Misura 1.4.3      -      APP IO       -       CUP: C51F22002070006   - SMART CIG: Z253AB7745</t>
  </si>
  <si>
    <t>Misura 1.4.1     -     ESPERIENZA DEL CITTADINO    -    CUP: C59I22000760006   -   CIG: 9958092D78/995769450A</t>
  </si>
  <si>
    <t>24/03/2024 ca</t>
  </si>
  <si>
    <t>Misura 1.4.4      -     SPID/CIE    -     CUP: C51F22002090006   -   CIG: Z162D880F8</t>
  </si>
  <si>
    <t>685/20</t>
  </si>
  <si>
    <t>1857/23</t>
  </si>
  <si>
    <t>Realizzaz.
(mesi)</t>
  </si>
  <si>
    <t>Avviato</t>
  </si>
  <si>
    <t>245/21</t>
  </si>
  <si>
    <t>Finanziam. Erogato</t>
  </si>
  <si>
    <t>Finanziam. erogato</t>
  </si>
  <si>
    <t>Misura 1.3.1     -     PIATTAFORMA DIGITALE NAZIONALE DATI    -    CUP: C51F22009890006   -   CIG: A032904FBC</t>
  </si>
  <si>
    <t>Candidato</t>
  </si>
  <si>
    <t xml:space="preserve">Misura 1.4.4   -   ESTENSIONE UTILIZZO ANPR-ADESIONE ANSC   -    CUP: C51F24002700006 -   CIG: </t>
  </si>
  <si>
    <t>N. 179/22-10-24</t>
  </si>
  <si>
    <t>Fornitore</t>
  </si>
  <si>
    <t>Atto di liquid.</t>
  </si>
  <si>
    <t>accert.</t>
  </si>
  <si>
    <t>Imp. spesa</t>
  </si>
  <si>
    <t>Rev.</t>
  </si>
  <si>
    <t>Publisys Spa</t>
  </si>
  <si>
    <t>177/24</t>
  </si>
  <si>
    <t>7181/24</t>
  </si>
  <si>
    <t>999/24</t>
  </si>
  <si>
    <t>414/23</t>
  </si>
  <si>
    <t>16351/23</t>
  </si>
  <si>
    <t>APKAPPA srl</t>
  </si>
  <si>
    <t>190/24</t>
  </si>
  <si>
    <t>Importo</t>
  </si>
  <si>
    <t>16352/24</t>
  </si>
  <si>
    <t>N. 2531/24</t>
  </si>
  <si>
    <t>1044/1
2024</t>
  </si>
  <si>
    <t>31151</t>
  </si>
  <si>
    <t>1044/3
2024</t>
  </si>
  <si>
    <t>1532/24</t>
  </si>
  <si>
    <t>TEL.NET. Srl</t>
  </si>
  <si>
    <t>20589</t>
  </si>
  <si>
    <t>1043/24</t>
  </si>
  <si>
    <t>178/24</t>
  </si>
  <si>
    <t>18023/24</t>
  </si>
  <si>
    <t>20582</t>
  </si>
  <si>
    <t>1010/24</t>
  </si>
  <si>
    <t>1046/24</t>
  </si>
  <si>
    <t>33589</t>
  </si>
  <si>
    <t>1045/24</t>
  </si>
  <si>
    <t>181/24</t>
  </si>
  <si>
    <t>184/24</t>
  </si>
  <si>
    <t>1168/24</t>
  </si>
  <si>
    <t>20581</t>
  </si>
  <si>
    <t>1047/24</t>
  </si>
  <si>
    <t>189/24</t>
  </si>
  <si>
    <t>7132</t>
  </si>
  <si>
    <t>935/24</t>
  </si>
  <si>
    <t>185/24</t>
  </si>
  <si>
    <t>1221/24</t>
  </si>
  <si>
    <t>CLIO srl</t>
  </si>
  <si>
    <t>20588</t>
  </si>
  <si>
    <t>1481</t>
  </si>
  <si>
    <t xml:space="preserve">Misura 1.4 ABILITAZIONE AL CLOUD PER LE PA LOCALI   -    CUP:                  -   CIG: </t>
  </si>
  <si>
    <t>32477/24</t>
  </si>
  <si>
    <t>32478/24</t>
  </si>
  <si>
    <t>N. 138 - 1/2024</t>
  </si>
  <si>
    <t>N. 2343/24</t>
  </si>
  <si>
    <t>N. 22/25</t>
  </si>
  <si>
    <t>N. 334/25</t>
  </si>
  <si>
    <t>1726/24</t>
  </si>
  <si>
    <t>ulteriormente
ridotto per
impegni di altri
settori</t>
  </si>
  <si>
    <t xml:space="preserve">Finanziam. Erogato
</t>
  </si>
  <si>
    <t>N. 3242/24</t>
  </si>
  <si>
    <t xml:space="preserve">APKAPPA srl </t>
  </si>
  <si>
    <t>pagato con Bil. C.le</t>
  </si>
  <si>
    <t>1219/24</t>
  </si>
  <si>
    <t>1048/24</t>
  </si>
  <si>
    <t>N. 43/25</t>
  </si>
  <si>
    <t>902</t>
  </si>
  <si>
    <t>649/24</t>
  </si>
  <si>
    <t>50272</t>
  </si>
  <si>
    <t>708/25</t>
  </si>
  <si>
    <t>N. 26/10-3-2025</t>
  </si>
  <si>
    <t>N. 186 - 3/2024</t>
  </si>
  <si>
    <t>Misura 1.4.4   -   ESTENSIONE UTILIZZO ANPR-ADESIONE ANSC   -    CUP: C51F24002700006 -   CIG: B5E56F1E64</t>
  </si>
  <si>
    <t>Misura 1.2 ABILITAZIONE AL CLOUD PER LE PA LOCALI   -    CUP:  C51C23004540006                -   CIG: B03742F865</t>
  </si>
  <si>
    <t>Attività completate - Finanziam. Erogato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</si>
</sst>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99FF3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43" fontId="0" fillId="0" borderId="1" xfId="1" applyFont="1" applyBorder="1" applyAlignment="1">
      <alignment horizontal="center"/>
    </xf>
    <xf numFmtId="43" fontId="0" fillId="0" borderId="0" xfId="1" applyFont="1"/>
    <xf numFmtId="43" fontId="2" fillId="0" borderId="1" xfId="1" applyFont="1" applyBorder="1" applyAlignment="1">
      <alignment horizontal="center" wrapText="1"/>
    </xf>
    <xf numFmtId="1" fontId="2" fillId="0" borderId="1" xfId="1" applyNumberFormat="1" applyFont="1" applyBorder="1" applyAlignment="1">
      <alignment horizontal="center" wrapText="1"/>
    </xf>
    <xf numFmtId="1" fontId="0" fillId="0" borderId="1" xfId="1" applyNumberFormat="1" applyFont="1" applyBorder="1" applyAlignment="1">
      <alignment horizontal="center"/>
    </xf>
    <xf numFmtId="1" fontId="0" fillId="0" borderId="0" xfId="1" applyNumberFormat="1" applyFont="1"/>
    <xf numFmtId="14" fontId="3" fillId="0" borderId="1" xfId="0" applyNumberFormat="1" applyFont="1" applyBorder="1" applyAlignment="1">
      <alignment horizontal="center"/>
    </xf>
    <xf numFmtId="1" fontId="0" fillId="0" borderId="0" xfId="0" applyNumberFormat="1"/>
    <xf numFmtId="49" fontId="0" fillId="0" borderId="1" xfId="0" applyNumberFormat="1" applyBorder="1" applyAlignment="1">
      <alignment horizontal="center"/>
    </xf>
    <xf numFmtId="4" fontId="2" fillId="0" borderId="1" xfId="0" applyNumberFormat="1" applyFont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1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14" fontId="2" fillId="0" borderId="1" xfId="0" applyNumberFormat="1" applyFont="1" applyBorder="1" applyAlignment="1">
      <alignment horizontal="center" wrapText="1"/>
    </xf>
    <xf numFmtId="4" fontId="0" fillId="0" borderId="0" xfId="1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14" fontId="2" fillId="0" borderId="1" xfId="0" applyNumberFormat="1" applyFont="1" applyBorder="1"/>
    <xf numFmtId="14" fontId="2" fillId="0" borderId="1" xfId="0" applyNumberFormat="1" applyFont="1" applyBorder="1" applyAlignment="1">
      <alignment horizontal="center"/>
    </xf>
    <xf numFmtId="14" fontId="0" fillId="2" borderId="0" xfId="0" applyNumberFormat="1" applyFill="1" applyAlignment="1">
      <alignment horizontal="center"/>
    </xf>
    <xf numFmtId="4" fontId="0" fillId="0" borderId="1" xfId="0" applyNumberFormat="1" applyBorder="1"/>
    <xf numFmtId="1" fontId="0" fillId="0" borderId="2" xfId="0" applyNumberFormat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0" fillId="9" borderId="1" xfId="1" applyFont="1" applyFill="1" applyBorder="1" applyAlignment="1">
      <alignment horizontal="center"/>
    </xf>
    <xf numFmtId="14" fontId="0" fillId="9" borderId="1" xfId="0" applyNumberFormat="1" applyFill="1" applyBorder="1" applyAlignment="1">
      <alignment horizontal="center"/>
    </xf>
    <xf numFmtId="1" fontId="0" fillId="9" borderId="1" xfId="1" applyNumberFormat="1" applyFont="1" applyFill="1" applyBorder="1" applyAlignment="1">
      <alignment horizontal="center"/>
    </xf>
    <xf numFmtId="4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4" fontId="3" fillId="9" borderId="1" xfId="0" applyNumberFormat="1" applyFont="1" applyFill="1" applyBorder="1" applyAlignment="1">
      <alignment horizontal="center"/>
    </xf>
    <xf numFmtId="43" fontId="0" fillId="0" borderId="0" xfId="1" applyFont="1" applyFill="1"/>
    <xf numFmtId="1" fontId="0" fillId="0" borderId="0" xfId="1" applyNumberFormat="1" applyFont="1" applyFill="1"/>
    <xf numFmtId="43" fontId="0" fillId="8" borderId="4" xfId="1" applyFont="1" applyFill="1" applyBorder="1" applyAlignment="1">
      <alignment horizontal="center"/>
    </xf>
    <xf numFmtId="14" fontId="0" fillId="8" borderId="1" xfId="0" applyNumberFormat="1" applyFill="1" applyBorder="1" applyAlignment="1">
      <alignment horizontal="center"/>
    </xf>
    <xf numFmtId="1" fontId="0" fillId="8" borderId="1" xfId="1" applyNumberFormat="1" applyFont="1" applyFill="1" applyBorder="1" applyAlignment="1">
      <alignment horizontal="center"/>
    </xf>
    <xf numFmtId="4" fontId="0" fillId="8" borderId="1" xfId="0" applyNumberFormat="1" applyFill="1" applyBorder="1" applyAlignment="1">
      <alignment horizontal="center"/>
    </xf>
    <xf numFmtId="4" fontId="0" fillId="8" borderId="1" xfId="1" applyNumberFormat="1" applyFont="1" applyFill="1" applyBorder="1" applyAlignment="1">
      <alignment horizontal="center"/>
    </xf>
    <xf numFmtId="43" fontId="0" fillId="8" borderId="1" xfId="1" applyFon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14" fontId="3" fillId="8" borderId="1" xfId="0" applyNumberFormat="1" applyFont="1" applyFill="1" applyBorder="1" applyAlignment="1">
      <alignment horizontal="center"/>
    </xf>
    <xf numFmtId="49" fontId="0" fillId="9" borderId="1" xfId="1" applyNumberFormat="1" applyFont="1" applyFill="1" applyBorder="1" applyAlignment="1">
      <alignment horizontal="center"/>
    </xf>
    <xf numFmtId="49" fontId="0" fillId="9" borderId="1" xfId="1" applyNumberFormat="1" applyFont="1" applyFill="1" applyBorder="1" applyAlignment="1">
      <alignment horizontal="center" wrapText="1"/>
    </xf>
    <xf numFmtId="49" fontId="2" fillId="0" borderId="1" xfId="1" applyNumberFormat="1" applyFont="1" applyBorder="1" applyAlignment="1">
      <alignment horizontal="center" wrapText="1"/>
    </xf>
    <xf numFmtId="49" fontId="0" fillId="0" borderId="0" xfId="1" applyNumberFormat="1" applyFont="1" applyBorder="1" applyAlignment="1">
      <alignment horizontal="center"/>
    </xf>
    <xf numFmtId="49" fontId="0" fillId="8" borderId="1" xfId="1" applyNumberFormat="1" applyFont="1" applyFill="1" applyBorder="1" applyAlignment="1">
      <alignment horizontal="center"/>
    </xf>
    <xf numFmtId="49" fontId="0" fillId="0" borderId="1" xfId="0" applyNumberFormat="1" applyBorder="1"/>
    <xf numFmtId="49" fontId="0" fillId="0" borderId="0" xfId="1" applyNumberFormat="1" applyFont="1"/>
    <xf numFmtId="49" fontId="0" fillId="0" borderId="1" xfId="1" applyNumberFormat="1" applyFont="1" applyBorder="1" applyAlignment="1">
      <alignment horizontal="center"/>
    </xf>
    <xf numFmtId="49" fontId="0" fillId="0" borderId="0" xfId="1" applyNumberFormat="1" applyFont="1" applyFill="1"/>
    <xf numFmtId="164" fontId="0" fillId="9" borderId="1" xfId="1" applyNumberFormat="1" applyFont="1" applyFill="1" applyBorder="1" applyAlignment="1">
      <alignment horizontal="center"/>
    </xf>
    <xf numFmtId="164" fontId="0" fillId="8" borderId="1" xfId="1" applyNumberFormat="1" applyFont="1" applyFill="1" applyBorder="1" applyAlignment="1">
      <alignment horizontal="center"/>
    </xf>
    <xf numFmtId="43" fontId="0" fillId="0" borderId="1" xfId="1" applyFont="1" applyBorder="1"/>
    <xf numFmtId="49" fontId="0" fillId="0" borderId="1" xfId="1" applyNumberFormat="1" applyFont="1" applyBorder="1"/>
    <xf numFmtId="164" fontId="0" fillId="0" borderId="1" xfId="1" applyNumberFormat="1" applyFont="1" applyBorder="1" applyAlignment="1">
      <alignment horizontal="center"/>
    </xf>
    <xf numFmtId="4" fontId="0" fillId="9" borderId="1" xfId="1" applyNumberFormat="1" applyFont="1" applyFill="1" applyBorder="1" applyAlignment="1">
      <alignment horizontal="center" wrapText="1"/>
    </xf>
    <xf numFmtId="4" fontId="0" fillId="9" borderId="1" xfId="1" applyNumberFormat="1" applyFont="1" applyFill="1" applyBorder="1" applyAlignment="1">
      <alignment horizontal="center"/>
    </xf>
    <xf numFmtId="0" fontId="5" fillId="0" borderId="0" xfId="0" applyFont="1" applyAlignment="1">
      <alignment wrapText="1"/>
    </xf>
    <xf numFmtId="4" fontId="0" fillId="0" borderId="1" xfId="1" applyNumberFormat="1" applyFont="1" applyBorder="1" applyAlignment="1">
      <alignment horizontal="center"/>
    </xf>
    <xf numFmtId="4" fontId="0" fillId="0" borderId="1" xfId="1" applyNumberFormat="1" applyFont="1" applyBorder="1"/>
    <xf numFmtId="4" fontId="0" fillId="9" borderId="1" xfId="0" applyNumberFormat="1" applyFill="1" applyBorder="1"/>
    <xf numFmtId="49" fontId="0" fillId="9" borderId="1" xfId="0" applyNumberFormat="1" applyFill="1" applyBorder="1"/>
    <xf numFmtId="4" fontId="0" fillId="0" borderId="0" xfId="1" applyNumberFormat="1" applyFont="1"/>
    <xf numFmtId="4" fontId="0" fillId="0" borderId="1" xfId="1" applyNumberFormat="1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49" fontId="0" fillId="8" borderId="1" xfId="0" applyNumberFormat="1" applyFill="1" applyBorder="1" applyAlignment="1">
      <alignment horizontal="center"/>
    </xf>
    <xf numFmtId="14" fontId="0" fillId="8" borderId="1" xfId="0" applyNumberFormat="1" applyFill="1" applyBorder="1"/>
    <xf numFmtId="14" fontId="2" fillId="8" borderId="1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3" fontId="2" fillId="0" borderId="5" xfId="1" applyFont="1" applyBorder="1" applyAlignment="1">
      <alignment horizontal="center" wrapText="1"/>
    </xf>
    <xf numFmtId="43" fontId="2" fillId="0" borderId="6" xfId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" fontId="2" fillId="0" borderId="2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 wrapText="1"/>
    </xf>
    <xf numFmtId="4" fontId="2" fillId="0" borderId="6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" fontId="2" fillId="0" borderId="5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4" fillId="6" borderId="10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0" fillId="8" borderId="5" xfId="0" applyFill="1" applyBorder="1" applyAlignment="1">
      <alignment horizontal="center" wrapText="1"/>
    </xf>
    <xf numFmtId="0" fontId="0" fillId="8" borderId="7" xfId="0" applyFill="1" applyBorder="1" applyAlignment="1">
      <alignment horizontal="center" wrapText="1"/>
    </xf>
    <xf numFmtId="0" fontId="0" fillId="8" borderId="6" xfId="0" applyFill="1" applyBorder="1" applyAlignment="1">
      <alignment horizontal="center" wrapText="1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9" borderId="1" xfId="0" applyFill="1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3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3" fontId="2" fillId="0" borderId="6" xfId="1" applyFont="1" applyBorder="1" applyAlignment="1">
      <alignment horizontal="center" wrapText="1"/>
    </xf>
    <xf numFmtId="43" fontId="2" fillId="0" borderId="8" xfId="1" applyFont="1" applyBorder="1" applyAlignment="1">
      <alignment horizontal="center" wrapText="1"/>
    </xf>
    <xf numFmtId="43" fontId="2" fillId="0" borderId="9" xfId="1" applyFont="1" applyBorder="1" applyAlignment="1">
      <alignment horizontal="center" wrapText="1"/>
    </xf>
    <xf numFmtId="0" fontId="0" fillId="9" borderId="5" xfId="0" applyFill="1" applyBorder="1" applyAlignment="1">
      <alignment horizontal="center" wrapText="1"/>
    </xf>
    <xf numFmtId="0" fontId="0" fillId="9" borderId="7" xfId="0" applyFill="1" applyBorder="1" applyAlignment="1">
      <alignment horizontal="center" wrapText="1"/>
    </xf>
    <xf numFmtId="0" fontId="0" fillId="9" borderId="6" xfId="0" applyFill="1" applyBorder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66FF33"/>
      <color rgb="FFCCFF99"/>
      <color rgb="FF99FF33"/>
      <color rgb="FFFFFF99"/>
      <color rgb="FFCCFFFF"/>
      <color rgb="FF00FFFF"/>
      <color rgb="FF3399FF"/>
      <color rgb="FFD6F660"/>
      <color rgb="FFCCEC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6"/>
  <sheetViews>
    <sheetView tabSelected="1" zoomScale="115" zoomScaleNormal="115" workbookViewId="0">
      <selection activeCell="D5" sqref="D5"/>
    </sheetView>
  </sheetViews>
  <sheetFormatPr defaultRowHeight="15" x14ac:dyDescent="0.25"/>
  <cols>
    <col min="1" max="1" width="11.85546875" customWidth="1"/>
    <col min="2" max="2" width="12.5703125" style="6" customWidth="1"/>
    <col min="3" max="3" width="21.28515625" customWidth="1"/>
    <col min="4" max="4" width="7.42578125" style="10" customWidth="1"/>
    <col min="5" max="5" width="8.140625" style="10" customWidth="1"/>
    <col min="6" max="6" width="15" customWidth="1"/>
    <col min="7" max="7" width="13.7109375" customWidth="1"/>
    <col min="8" max="8" width="13" customWidth="1"/>
    <col min="9" max="9" width="11.28515625" style="16" customWidth="1"/>
    <col min="10" max="10" width="12.5703125" customWidth="1"/>
    <col min="11" max="11" width="11.85546875" bestFit="1" customWidth="1"/>
    <col min="12" max="12" width="10.5703125" style="16" customWidth="1"/>
    <col min="13" max="13" width="12.28515625" style="6" customWidth="1"/>
    <col min="14" max="14" width="12.5703125" style="6" customWidth="1"/>
    <col min="15" max="15" width="9.7109375" style="12" customWidth="1"/>
    <col min="16" max="16" width="12.5703125" customWidth="1"/>
    <col min="17" max="17" width="12.42578125" customWidth="1"/>
  </cols>
  <sheetData>
    <row r="1" spans="1:17" ht="26.25" x14ac:dyDescent="0.4">
      <c r="A1" s="118" t="s">
        <v>39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20"/>
    </row>
    <row r="2" spans="1:17" x14ac:dyDescent="0.25">
      <c r="A2" s="86" t="s">
        <v>0</v>
      </c>
      <c r="B2" s="88" t="s">
        <v>26</v>
      </c>
      <c r="C2" s="90" t="s">
        <v>14</v>
      </c>
      <c r="D2" s="92" t="s">
        <v>5</v>
      </c>
      <c r="E2" s="93"/>
      <c r="F2" s="86" t="s">
        <v>19</v>
      </c>
      <c r="G2" s="90" t="s">
        <v>2</v>
      </c>
      <c r="H2" s="90" t="s">
        <v>36</v>
      </c>
      <c r="I2" s="94" t="s">
        <v>25</v>
      </c>
      <c r="J2" s="96" t="s">
        <v>1</v>
      </c>
      <c r="K2" s="97"/>
      <c r="L2" s="97"/>
      <c r="M2" s="97"/>
      <c r="N2" s="98"/>
      <c r="O2" s="99" t="s">
        <v>47</v>
      </c>
      <c r="P2" s="90" t="s">
        <v>35</v>
      </c>
      <c r="Q2" s="90" t="s">
        <v>8</v>
      </c>
    </row>
    <row r="3" spans="1:17" ht="30" customHeight="1" x14ac:dyDescent="0.25">
      <c r="A3" s="87"/>
      <c r="B3" s="89"/>
      <c r="C3" s="91"/>
      <c r="D3" s="8" t="s">
        <v>34</v>
      </c>
      <c r="E3" s="8" t="s">
        <v>33</v>
      </c>
      <c r="F3" s="87"/>
      <c r="G3" s="91"/>
      <c r="H3" s="91"/>
      <c r="I3" s="95"/>
      <c r="J3" s="4" t="s">
        <v>3</v>
      </c>
      <c r="K3" s="4" t="s">
        <v>27</v>
      </c>
      <c r="L3" s="14" t="s">
        <v>23</v>
      </c>
      <c r="M3" s="7" t="s">
        <v>24</v>
      </c>
      <c r="N3" s="7" t="s">
        <v>4</v>
      </c>
      <c r="O3" s="100"/>
      <c r="P3" s="91"/>
      <c r="Q3" s="91"/>
    </row>
    <row r="4" spans="1:17" ht="15" customHeight="1" x14ac:dyDescent="0.25">
      <c r="A4" s="124" t="s">
        <v>123</v>
      </c>
      <c r="B4" s="38">
        <v>59966</v>
      </c>
      <c r="C4" s="39" t="s">
        <v>6</v>
      </c>
      <c r="D4" s="40">
        <v>1487</v>
      </c>
      <c r="E4" s="40">
        <v>33589</v>
      </c>
      <c r="F4" s="39" t="s">
        <v>7</v>
      </c>
      <c r="G4" s="39">
        <v>45048</v>
      </c>
      <c r="H4" s="39">
        <v>45192</v>
      </c>
      <c r="I4" s="41">
        <v>49152.46</v>
      </c>
      <c r="J4" s="39">
        <v>45012</v>
      </c>
      <c r="K4" s="39" t="s">
        <v>28</v>
      </c>
      <c r="L4" s="41">
        <v>39503.83</v>
      </c>
      <c r="M4" s="38">
        <v>48194.67</v>
      </c>
      <c r="N4" s="38">
        <f>B4-M4</f>
        <v>11771.330000000002</v>
      </c>
      <c r="O4" s="42">
        <v>6</v>
      </c>
      <c r="P4" s="43" t="s">
        <v>10</v>
      </c>
      <c r="Q4" s="43" t="s">
        <v>10</v>
      </c>
    </row>
    <row r="5" spans="1:17" ht="63" customHeight="1" x14ac:dyDescent="0.25">
      <c r="A5" s="125"/>
      <c r="B5" s="18"/>
      <c r="C5" s="19"/>
      <c r="D5" s="20"/>
      <c r="E5" s="20"/>
      <c r="F5" s="19"/>
      <c r="G5" s="19"/>
      <c r="H5" s="25" t="s">
        <v>37</v>
      </c>
      <c r="I5" s="21"/>
      <c r="J5" s="19"/>
      <c r="K5" s="19"/>
      <c r="L5" s="21"/>
      <c r="M5" s="18"/>
      <c r="N5" s="18"/>
      <c r="O5" s="22"/>
      <c r="P5" s="23"/>
      <c r="Q5" s="24"/>
    </row>
    <row r="6" spans="1:17" x14ac:dyDescent="0.25">
      <c r="A6" s="17"/>
      <c r="B6" s="18"/>
      <c r="C6" s="19"/>
      <c r="D6" s="20"/>
      <c r="E6" s="20"/>
      <c r="F6" s="19"/>
      <c r="G6" s="19"/>
      <c r="H6" s="29">
        <v>45306</v>
      </c>
      <c r="I6" s="21"/>
      <c r="J6" s="19"/>
      <c r="K6" s="19"/>
      <c r="L6" s="21"/>
      <c r="M6" s="18"/>
      <c r="N6" s="18"/>
      <c r="O6" s="22"/>
      <c r="P6" s="23"/>
      <c r="Q6" s="24"/>
    </row>
    <row r="7" spans="1:17" ht="26.25" x14ac:dyDescent="0.4">
      <c r="A7" s="121" t="s">
        <v>41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3"/>
    </row>
    <row r="8" spans="1:17" ht="15" customHeight="1" x14ac:dyDescent="0.25">
      <c r="A8" s="86" t="s">
        <v>0</v>
      </c>
      <c r="B8" s="88" t="s">
        <v>26</v>
      </c>
      <c r="C8" s="90" t="s">
        <v>14</v>
      </c>
      <c r="D8" s="92" t="s">
        <v>5</v>
      </c>
      <c r="E8" s="93"/>
      <c r="F8" s="86" t="s">
        <v>19</v>
      </c>
      <c r="G8" s="90" t="s">
        <v>2</v>
      </c>
      <c r="H8" s="90" t="s">
        <v>36</v>
      </c>
      <c r="I8" s="94" t="s">
        <v>25</v>
      </c>
      <c r="J8" s="96" t="s">
        <v>1</v>
      </c>
      <c r="K8" s="97"/>
      <c r="L8" s="97"/>
      <c r="M8" s="97"/>
      <c r="N8" s="98"/>
      <c r="O8" s="99" t="s">
        <v>47</v>
      </c>
      <c r="P8" s="90" t="s">
        <v>35</v>
      </c>
      <c r="Q8" s="90" t="s">
        <v>8</v>
      </c>
    </row>
    <row r="9" spans="1:17" ht="30" x14ac:dyDescent="0.25">
      <c r="A9" s="87"/>
      <c r="B9" s="89"/>
      <c r="C9" s="91"/>
      <c r="D9" s="8" t="s">
        <v>34</v>
      </c>
      <c r="E9" s="8" t="s">
        <v>33</v>
      </c>
      <c r="F9" s="87"/>
      <c r="G9" s="91"/>
      <c r="H9" s="91"/>
      <c r="I9" s="95"/>
      <c r="J9" s="4" t="s">
        <v>3</v>
      </c>
      <c r="K9" s="4" t="s">
        <v>27</v>
      </c>
      <c r="L9" s="14" t="s">
        <v>23</v>
      </c>
      <c r="M9" s="7" t="s">
        <v>24</v>
      </c>
      <c r="N9" s="7" t="s">
        <v>4</v>
      </c>
      <c r="O9" s="100"/>
      <c r="P9" s="91"/>
      <c r="Q9" s="91"/>
    </row>
    <row r="10" spans="1:17" ht="15" customHeight="1" x14ac:dyDescent="0.25">
      <c r="A10" s="124" t="s">
        <v>123</v>
      </c>
      <c r="B10" s="46">
        <v>34944</v>
      </c>
      <c r="C10" s="47" t="s">
        <v>15</v>
      </c>
      <c r="D10" s="48">
        <v>1481</v>
      </c>
      <c r="E10" s="48">
        <v>20582</v>
      </c>
      <c r="F10" s="47" t="s">
        <v>9</v>
      </c>
      <c r="G10" s="47">
        <v>45180</v>
      </c>
      <c r="H10" s="47">
        <v>45274</v>
      </c>
      <c r="I10" s="49">
        <v>14560</v>
      </c>
      <c r="J10" s="47">
        <v>45034</v>
      </c>
      <c r="K10" s="47" t="s">
        <v>29</v>
      </c>
      <c r="L10" s="50">
        <v>4370</v>
      </c>
      <c r="M10" s="51">
        <v>5331.4</v>
      </c>
      <c r="N10" s="51">
        <f>B10-M10</f>
        <v>29612.6</v>
      </c>
      <c r="O10" s="52">
        <v>8</v>
      </c>
      <c r="P10" s="53" t="s">
        <v>10</v>
      </c>
      <c r="Q10" s="53" t="s">
        <v>10</v>
      </c>
    </row>
    <row r="11" spans="1:17" ht="42" customHeight="1" x14ac:dyDescent="0.25">
      <c r="A11" s="125"/>
      <c r="B11" s="18"/>
      <c r="C11" s="19"/>
      <c r="D11" s="20"/>
      <c r="E11" s="20"/>
      <c r="F11" s="19"/>
      <c r="G11" s="25" t="s">
        <v>37</v>
      </c>
      <c r="H11" s="25" t="s">
        <v>37</v>
      </c>
      <c r="I11" s="21"/>
      <c r="J11" s="19"/>
      <c r="K11" s="19"/>
      <c r="L11" s="26"/>
      <c r="M11" s="18"/>
      <c r="N11" s="18"/>
      <c r="O11" s="22"/>
      <c r="P11" s="23"/>
      <c r="Q11" s="24"/>
    </row>
    <row r="12" spans="1:17" x14ac:dyDescent="0.25">
      <c r="A12" s="17"/>
      <c r="B12" s="18"/>
      <c r="C12" s="19"/>
      <c r="D12" s="20"/>
      <c r="E12" s="20"/>
      <c r="F12" s="19"/>
      <c r="G12" s="2">
        <v>45199</v>
      </c>
      <c r="H12" s="2">
        <v>45394</v>
      </c>
      <c r="I12" s="21"/>
      <c r="J12" s="19"/>
      <c r="K12" s="19"/>
      <c r="L12" s="26"/>
      <c r="M12" s="18"/>
      <c r="N12" s="18"/>
      <c r="O12" s="22"/>
      <c r="P12" s="23"/>
      <c r="Q12" s="24"/>
    </row>
    <row r="13" spans="1:17" ht="26.25" x14ac:dyDescent="0.4">
      <c r="A13" s="115" t="s">
        <v>40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7"/>
    </row>
    <row r="14" spans="1:17" ht="15" customHeight="1" x14ac:dyDescent="0.25">
      <c r="A14" s="86" t="s">
        <v>0</v>
      </c>
      <c r="B14" s="88" t="s">
        <v>26</v>
      </c>
      <c r="C14" s="90" t="s">
        <v>14</v>
      </c>
      <c r="D14" s="92" t="s">
        <v>5</v>
      </c>
      <c r="E14" s="93"/>
      <c r="F14" s="86" t="s">
        <v>19</v>
      </c>
      <c r="G14" s="90" t="s">
        <v>2</v>
      </c>
      <c r="H14" s="90" t="s">
        <v>36</v>
      </c>
      <c r="I14" s="94" t="s">
        <v>25</v>
      </c>
      <c r="J14" s="96" t="s">
        <v>1</v>
      </c>
      <c r="K14" s="97"/>
      <c r="L14" s="97"/>
      <c r="M14" s="97"/>
      <c r="N14" s="98"/>
      <c r="O14" s="99" t="s">
        <v>47</v>
      </c>
      <c r="P14" s="90" t="s">
        <v>35</v>
      </c>
      <c r="Q14" s="90" t="s">
        <v>8</v>
      </c>
    </row>
    <row r="15" spans="1:17" ht="30" x14ac:dyDescent="0.25">
      <c r="A15" s="87"/>
      <c r="B15" s="89"/>
      <c r="C15" s="91"/>
      <c r="D15" s="8" t="s">
        <v>34</v>
      </c>
      <c r="E15" s="8" t="s">
        <v>33</v>
      </c>
      <c r="F15" s="87"/>
      <c r="G15" s="91"/>
      <c r="H15" s="91"/>
      <c r="I15" s="95"/>
      <c r="J15" s="4" t="s">
        <v>3</v>
      </c>
      <c r="K15" s="4" t="s">
        <v>27</v>
      </c>
      <c r="L15" s="14" t="s">
        <v>23</v>
      </c>
      <c r="M15" s="7" t="s">
        <v>24</v>
      </c>
      <c r="N15" s="7" t="s">
        <v>4</v>
      </c>
      <c r="O15" s="100"/>
      <c r="P15" s="91"/>
      <c r="Q15" s="91"/>
    </row>
    <row r="16" spans="1:17" ht="15" customHeight="1" x14ac:dyDescent="0.25">
      <c r="A16" s="109" t="s">
        <v>123</v>
      </c>
      <c r="B16" s="51">
        <v>83766</v>
      </c>
      <c r="C16" s="47" t="s">
        <v>16</v>
      </c>
      <c r="D16" s="48">
        <v>1480</v>
      </c>
      <c r="E16" s="48">
        <v>20581</v>
      </c>
      <c r="F16" s="47" t="s">
        <v>11</v>
      </c>
      <c r="G16" s="47">
        <v>45180</v>
      </c>
      <c r="H16" s="47">
        <v>45334</v>
      </c>
      <c r="I16" s="49">
        <v>15000</v>
      </c>
      <c r="J16" s="47">
        <v>45092</v>
      </c>
      <c r="K16" s="47" t="s">
        <v>30</v>
      </c>
      <c r="L16" s="49">
        <v>10000</v>
      </c>
      <c r="M16" s="51">
        <v>12200</v>
      </c>
      <c r="N16" s="51">
        <f>B16-M16</f>
        <v>71566</v>
      </c>
      <c r="O16" s="52">
        <v>8</v>
      </c>
      <c r="P16" s="53" t="s">
        <v>10</v>
      </c>
      <c r="Q16" s="53" t="s">
        <v>10</v>
      </c>
    </row>
    <row r="17" spans="1:17" ht="15" customHeight="1" x14ac:dyDescent="0.25">
      <c r="A17" s="110"/>
      <c r="B17" s="37"/>
      <c r="C17" s="19"/>
      <c r="D17" s="33"/>
      <c r="E17" s="33"/>
      <c r="F17" s="34"/>
      <c r="G17" s="35"/>
      <c r="H17" s="2"/>
      <c r="I17" s="31"/>
      <c r="J17" s="2">
        <v>44272</v>
      </c>
      <c r="K17" s="2" t="s">
        <v>49</v>
      </c>
      <c r="L17" s="31"/>
      <c r="M17" s="31"/>
      <c r="N17" s="31"/>
      <c r="O17" s="32"/>
      <c r="P17" s="36"/>
      <c r="Q17" s="11"/>
    </row>
    <row r="18" spans="1:17" ht="33.75" customHeight="1" x14ac:dyDescent="0.25">
      <c r="A18" s="111"/>
      <c r="F18" s="128"/>
      <c r="G18" s="129"/>
      <c r="H18" s="28"/>
      <c r="I18" s="31"/>
      <c r="J18" s="31"/>
      <c r="K18" s="31"/>
      <c r="L18" s="31"/>
      <c r="M18" s="31"/>
      <c r="N18" s="31"/>
      <c r="O18" s="126"/>
      <c r="P18" s="127"/>
      <c r="Q18" s="28"/>
    </row>
    <row r="19" spans="1:17" ht="26.25" x14ac:dyDescent="0.4">
      <c r="A19" s="112" t="s">
        <v>44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4"/>
    </row>
    <row r="20" spans="1:17" ht="15" customHeight="1" x14ac:dyDescent="0.25">
      <c r="A20" s="86" t="s">
        <v>0</v>
      </c>
      <c r="B20" s="88" t="s">
        <v>26</v>
      </c>
      <c r="C20" s="90" t="s">
        <v>14</v>
      </c>
      <c r="D20" s="92" t="s">
        <v>5</v>
      </c>
      <c r="E20" s="93"/>
      <c r="F20" s="86" t="s">
        <v>19</v>
      </c>
      <c r="G20" s="90" t="s">
        <v>2</v>
      </c>
      <c r="H20" s="90" t="s">
        <v>36</v>
      </c>
      <c r="I20" s="94" t="s">
        <v>25</v>
      </c>
      <c r="J20" s="96" t="s">
        <v>1</v>
      </c>
      <c r="K20" s="97"/>
      <c r="L20" s="97"/>
      <c r="M20" s="97"/>
      <c r="N20" s="98"/>
      <c r="O20" s="99" t="s">
        <v>47</v>
      </c>
      <c r="P20" s="90" t="s">
        <v>35</v>
      </c>
      <c r="Q20" s="90" t="s">
        <v>8</v>
      </c>
    </row>
    <row r="21" spans="1:17" ht="30" x14ac:dyDescent="0.25">
      <c r="A21" s="87"/>
      <c r="B21" s="89"/>
      <c r="C21" s="91"/>
      <c r="D21" s="8" t="s">
        <v>34</v>
      </c>
      <c r="E21" s="8" t="s">
        <v>33</v>
      </c>
      <c r="F21" s="87"/>
      <c r="G21" s="91"/>
      <c r="H21" s="91"/>
      <c r="I21" s="95"/>
      <c r="J21" s="4" t="s">
        <v>3</v>
      </c>
      <c r="K21" s="4" t="s">
        <v>27</v>
      </c>
      <c r="L21" s="14" t="s">
        <v>23</v>
      </c>
      <c r="M21" s="7" t="s">
        <v>24</v>
      </c>
      <c r="N21" s="7" t="s">
        <v>4</v>
      </c>
      <c r="O21" s="100"/>
      <c r="P21" s="91"/>
      <c r="Q21" s="91"/>
    </row>
    <row r="22" spans="1:17" ht="15" customHeight="1" x14ac:dyDescent="0.25">
      <c r="A22" s="124" t="s">
        <v>123</v>
      </c>
      <c r="B22" s="51">
        <v>14000</v>
      </c>
      <c r="C22" s="47" t="s">
        <v>17</v>
      </c>
      <c r="D22" s="48">
        <v>1482</v>
      </c>
      <c r="E22" s="48">
        <v>20583</v>
      </c>
      <c r="F22" s="47" t="s">
        <v>12</v>
      </c>
      <c r="G22" s="47">
        <v>45255</v>
      </c>
      <c r="H22" s="81">
        <v>45271</v>
      </c>
      <c r="I22" s="49">
        <v>5500</v>
      </c>
      <c r="J22" s="47">
        <v>44015</v>
      </c>
      <c r="K22" s="47" t="s">
        <v>45</v>
      </c>
      <c r="L22" s="49">
        <v>5500</v>
      </c>
      <c r="M22" s="51">
        <v>6710</v>
      </c>
      <c r="N22" s="51">
        <f>B22-M22</f>
        <v>7290</v>
      </c>
      <c r="O22" s="52">
        <v>10</v>
      </c>
      <c r="P22" s="53" t="s">
        <v>10</v>
      </c>
      <c r="Q22" s="53" t="s">
        <v>10</v>
      </c>
    </row>
    <row r="23" spans="1:17" ht="45" customHeight="1" x14ac:dyDescent="0.25">
      <c r="A23" s="125"/>
      <c r="G23" s="25" t="s">
        <v>37</v>
      </c>
    </row>
    <row r="24" spans="1:17" x14ac:dyDescent="0.25">
      <c r="G24" s="2" t="s">
        <v>43</v>
      </c>
    </row>
    <row r="25" spans="1:17" ht="26.25" x14ac:dyDescent="0.4">
      <c r="A25" s="103" t="s">
        <v>42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5"/>
    </row>
    <row r="26" spans="1:17" ht="15" customHeight="1" x14ac:dyDescent="0.25">
      <c r="A26" s="86" t="s">
        <v>0</v>
      </c>
      <c r="B26" s="88" t="s">
        <v>26</v>
      </c>
      <c r="C26" s="90" t="s">
        <v>14</v>
      </c>
      <c r="D26" s="92" t="s">
        <v>5</v>
      </c>
      <c r="E26" s="93"/>
      <c r="F26" s="86" t="s">
        <v>19</v>
      </c>
      <c r="G26" s="90" t="s">
        <v>2</v>
      </c>
      <c r="H26" s="90" t="s">
        <v>36</v>
      </c>
      <c r="I26" s="94" t="s">
        <v>25</v>
      </c>
      <c r="J26" s="96" t="s">
        <v>1</v>
      </c>
      <c r="K26" s="97"/>
      <c r="L26" s="97"/>
      <c r="M26" s="97"/>
      <c r="N26" s="98"/>
      <c r="O26" s="99" t="s">
        <v>47</v>
      </c>
      <c r="P26" s="90" t="s">
        <v>35</v>
      </c>
      <c r="Q26" s="90" t="s">
        <v>8</v>
      </c>
    </row>
    <row r="27" spans="1:17" ht="30" x14ac:dyDescent="0.25">
      <c r="A27" s="87"/>
      <c r="B27" s="89"/>
      <c r="C27" s="91"/>
      <c r="D27" s="8" t="s">
        <v>34</v>
      </c>
      <c r="E27" s="8" t="s">
        <v>33</v>
      </c>
      <c r="F27" s="87"/>
      <c r="G27" s="91"/>
      <c r="H27" s="91"/>
      <c r="I27" s="95"/>
      <c r="J27" s="4" t="s">
        <v>3</v>
      </c>
      <c r="K27" s="4" t="s">
        <v>27</v>
      </c>
      <c r="L27" s="14" t="s">
        <v>23</v>
      </c>
      <c r="M27" s="7" t="s">
        <v>24</v>
      </c>
      <c r="N27" s="7" t="s">
        <v>4</v>
      </c>
      <c r="O27" s="100"/>
      <c r="P27" s="91"/>
      <c r="Q27" s="91"/>
    </row>
    <row r="28" spans="1:17" x14ac:dyDescent="0.25">
      <c r="A28" s="124" t="s">
        <v>123</v>
      </c>
      <c r="B28" s="51">
        <v>328160</v>
      </c>
      <c r="C28" s="47" t="s">
        <v>18</v>
      </c>
      <c r="D28" s="48">
        <v>1488</v>
      </c>
      <c r="E28" s="48">
        <v>20588</v>
      </c>
      <c r="F28" s="47" t="s">
        <v>13</v>
      </c>
      <c r="G28" s="47">
        <v>45199</v>
      </c>
      <c r="H28" s="47">
        <v>45521</v>
      </c>
      <c r="I28" s="49">
        <v>45000</v>
      </c>
      <c r="J28" s="47">
        <v>45161</v>
      </c>
      <c r="K28" s="47" t="s">
        <v>31</v>
      </c>
      <c r="L28" s="49">
        <v>43700</v>
      </c>
      <c r="M28" s="51">
        <v>53314</v>
      </c>
      <c r="N28" s="51"/>
      <c r="O28" s="79" t="s">
        <v>20</v>
      </c>
      <c r="P28" s="53" t="s">
        <v>10</v>
      </c>
      <c r="Q28" s="53" t="s">
        <v>10</v>
      </c>
    </row>
    <row r="29" spans="1:17" ht="44.25" customHeight="1" x14ac:dyDescent="0.25">
      <c r="A29" s="125"/>
      <c r="B29" s="5"/>
      <c r="C29" s="2"/>
      <c r="D29" s="9"/>
      <c r="E29" s="9"/>
      <c r="F29" s="2"/>
      <c r="G29" s="25" t="s">
        <v>37</v>
      </c>
      <c r="H29" s="25" t="s">
        <v>37</v>
      </c>
      <c r="I29" s="15">
        <v>84000</v>
      </c>
      <c r="J29" s="2">
        <v>45160</v>
      </c>
      <c r="K29" s="2" t="s">
        <v>32</v>
      </c>
      <c r="L29" s="15">
        <v>84000</v>
      </c>
      <c r="M29" s="5">
        <v>102480</v>
      </c>
      <c r="N29" s="5">
        <f>B28-M28-M29</f>
        <v>172366</v>
      </c>
      <c r="O29" s="13"/>
      <c r="P29" s="2"/>
      <c r="Q29" s="3"/>
    </row>
    <row r="30" spans="1:17" ht="30.75" customHeight="1" x14ac:dyDescent="0.25">
      <c r="A30" s="17"/>
      <c r="B30" s="18"/>
      <c r="C30" s="19"/>
      <c r="D30" s="20"/>
      <c r="E30" s="20"/>
      <c r="F30" s="19"/>
      <c r="G30" s="2" t="s">
        <v>38</v>
      </c>
      <c r="H30" s="30">
        <v>46023</v>
      </c>
      <c r="I30" s="21"/>
      <c r="J30" s="19"/>
      <c r="K30" s="19"/>
      <c r="L30" s="21"/>
      <c r="M30" s="18"/>
      <c r="N30" s="18"/>
      <c r="O30" s="27"/>
      <c r="P30" s="19"/>
      <c r="Q30" s="24"/>
    </row>
    <row r="31" spans="1:17" ht="26.25" x14ac:dyDescent="0.4">
      <c r="A31" s="106" t="s">
        <v>52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8"/>
    </row>
    <row r="32" spans="1:17" ht="15" customHeight="1" x14ac:dyDescent="0.25">
      <c r="A32" s="86" t="s">
        <v>0</v>
      </c>
      <c r="B32" s="88" t="s">
        <v>26</v>
      </c>
      <c r="C32" s="90" t="s">
        <v>14</v>
      </c>
      <c r="D32" s="92" t="s">
        <v>5</v>
      </c>
      <c r="E32" s="93"/>
      <c r="F32" s="86" t="s">
        <v>19</v>
      </c>
      <c r="G32" s="90" t="s">
        <v>2</v>
      </c>
      <c r="H32" s="90" t="s">
        <v>36</v>
      </c>
      <c r="I32" s="94" t="s">
        <v>25</v>
      </c>
      <c r="J32" s="96" t="s">
        <v>1</v>
      </c>
      <c r="K32" s="97"/>
      <c r="L32" s="97"/>
      <c r="M32" s="97"/>
      <c r="N32" s="98"/>
      <c r="O32" s="99" t="s">
        <v>47</v>
      </c>
      <c r="P32" s="90" t="s">
        <v>35</v>
      </c>
      <c r="Q32" s="90" t="s">
        <v>8</v>
      </c>
    </row>
    <row r="33" spans="1:17" ht="30" x14ac:dyDescent="0.25">
      <c r="A33" s="87"/>
      <c r="B33" s="89"/>
      <c r="C33" s="91"/>
      <c r="D33" s="8" t="s">
        <v>34</v>
      </c>
      <c r="E33" s="8" t="s">
        <v>33</v>
      </c>
      <c r="F33" s="87"/>
      <c r="G33" s="91"/>
      <c r="H33" s="91"/>
      <c r="I33" s="95"/>
      <c r="J33" s="4" t="s">
        <v>3</v>
      </c>
      <c r="K33" s="4" t="s">
        <v>27</v>
      </c>
      <c r="L33" s="14" t="s">
        <v>23</v>
      </c>
      <c r="M33" s="7" t="s">
        <v>24</v>
      </c>
      <c r="N33" s="7" t="s">
        <v>4</v>
      </c>
      <c r="O33" s="100"/>
      <c r="P33" s="91"/>
      <c r="Q33" s="91"/>
    </row>
    <row r="34" spans="1:17" ht="15" customHeight="1" x14ac:dyDescent="0.25">
      <c r="A34" s="124" t="s">
        <v>123</v>
      </c>
      <c r="B34" s="51">
        <v>162748</v>
      </c>
      <c r="C34" s="47" t="s">
        <v>21</v>
      </c>
      <c r="D34" s="48">
        <v>1032</v>
      </c>
      <c r="E34" s="48">
        <v>20589</v>
      </c>
      <c r="F34" s="47" t="s">
        <v>22</v>
      </c>
      <c r="G34" s="47">
        <v>45410</v>
      </c>
      <c r="H34" s="80">
        <v>45461</v>
      </c>
      <c r="I34" s="49">
        <v>34000</v>
      </c>
      <c r="J34" s="47">
        <v>45281</v>
      </c>
      <c r="K34" s="47" t="s">
        <v>46</v>
      </c>
      <c r="L34" s="49">
        <v>34000</v>
      </c>
      <c r="M34" s="51">
        <v>41480</v>
      </c>
      <c r="N34" s="51">
        <f>B34-M34</f>
        <v>121268</v>
      </c>
      <c r="O34" s="52">
        <v>6</v>
      </c>
      <c r="P34" s="53" t="s">
        <v>10</v>
      </c>
      <c r="Q34" s="53" t="s">
        <v>10</v>
      </c>
    </row>
    <row r="35" spans="1:17" ht="45" customHeight="1" x14ac:dyDescent="0.25">
      <c r="A35" s="125"/>
    </row>
    <row r="36" spans="1:17" ht="26.25" x14ac:dyDescent="0.4">
      <c r="A36" s="83" t="s">
        <v>121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5"/>
    </row>
    <row r="37" spans="1:17" x14ac:dyDescent="0.25">
      <c r="A37" s="86" t="s">
        <v>0</v>
      </c>
      <c r="B37" s="88" t="s">
        <v>26</v>
      </c>
      <c r="C37" s="90" t="s">
        <v>14</v>
      </c>
      <c r="D37" s="92" t="s">
        <v>5</v>
      </c>
      <c r="E37" s="93"/>
      <c r="F37" s="86" t="s">
        <v>19</v>
      </c>
      <c r="G37" s="90" t="s">
        <v>2</v>
      </c>
      <c r="H37" s="90" t="s">
        <v>36</v>
      </c>
      <c r="I37" s="94" t="s">
        <v>25</v>
      </c>
      <c r="J37" s="96" t="s">
        <v>1</v>
      </c>
      <c r="K37" s="97"/>
      <c r="L37" s="97"/>
      <c r="M37" s="97"/>
      <c r="N37" s="98"/>
      <c r="O37" s="99" t="s">
        <v>47</v>
      </c>
      <c r="P37" s="90" t="s">
        <v>35</v>
      </c>
      <c r="Q37" s="90" t="s">
        <v>8</v>
      </c>
    </row>
    <row r="38" spans="1:17" ht="30" x14ac:dyDescent="0.25">
      <c r="A38" s="87"/>
      <c r="B38" s="89"/>
      <c r="C38" s="91"/>
      <c r="D38" s="8" t="s">
        <v>34</v>
      </c>
      <c r="E38" s="8" t="s">
        <v>33</v>
      </c>
      <c r="F38" s="87"/>
      <c r="G38" s="91"/>
      <c r="H38" s="91"/>
      <c r="I38" s="95"/>
      <c r="J38" s="4" t="s">
        <v>3</v>
      </c>
      <c r="K38" s="4" t="s">
        <v>27</v>
      </c>
      <c r="L38" s="14" t="s">
        <v>23</v>
      </c>
      <c r="M38" s="7" t="s">
        <v>24</v>
      </c>
      <c r="N38" s="7" t="s">
        <v>4</v>
      </c>
      <c r="O38" s="100"/>
      <c r="P38" s="91"/>
      <c r="Q38" s="91"/>
    </row>
    <row r="39" spans="1:17" x14ac:dyDescent="0.25">
      <c r="A39" s="124" t="s">
        <v>123</v>
      </c>
      <c r="B39" s="51">
        <v>16274.8</v>
      </c>
      <c r="C39" s="47" t="s">
        <v>55</v>
      </c>
      <c r="D39" s="48">
        <v>902</v>
      </c>
      <c r="E39" s="48">
        <v>50272</v>
      </c>
      <c r="F39" s="47" t="s">
        <v>102</v>
      </c>
      <c r="G39" s="47">
        <v>45771</v>
      </c>
      <c r="H39" s="47">
        <v>45930</v>
      </c>
      <c r="I39" s="49">
        <v>13300</v>
      </c>
      <c r="J39" s="47">
        <v>45726</v>
      </c>
      <c r="K39" s="79">
        <v>297</v>
      </c>
      <c r="L39" s="49">
        <v>13300</v>
      </c>
      <c r="M39" s="51">
        <v>16226</v>
      </c>
      <c r="N39" s="51">
        <f>B39-M39</f>
        <v>48.799999999999272</v>
      </c>
      <c r="O39" s="79"/>
      <c r="P39" s="53" t="s">
        <v>10</v>
      </c>
      <c r="Q39" s="53" t="s">
        <v>10</v>
      </c>
    </row>
    <row r="40" spans="1:17" ht="44.25" customHeight="1" x14ac:dyDescent="0.25">
      <c r="A40" s="125"/>
    </row>
    <row r="41" spans="1:17" ht="26.25" x14ac:dyDescent="0.4">
      <c r="A41" s="101" t="s">
        <v>122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</row>
    <row r="42" spans="1:17" x14ac:dyDescent="0.25">
      <c r="A42" s="86" t="s">
        <v>0</v>
      </c>
      <c r="B42" s="88" t="s">
        <v>26</v>
      </c>
      <c r="C42" s="90" t="s">
        <v>14</v>
      </c>
      <c r="D42" s="92" t="s">
        <v>5</v>
      </c>
      <c r="E42" s="93"/>
      <c r="F42" s="86" t="s">
        <v>19</v>
      </c>
      <c r="G42" s="90" t="s">
        <v>2</v>
      </c>
      <c r="H42" s="90" t="s">
        <v>36</v>
      </c>
      <c r="I42" s="94" t="s">
        <v>25</v>
      </c>
      <c r="J42" s="96" t="s">
        <v>1</v>
      </c>
      <c r="K42" s="97"/>
      <c r="L42" s="97"/>
      <c r="M42" s="97"/>
      <c r="N42" s="98"/>
      <c r="O42" s="99" t="s">
        <v>47</v>
      </c>
      <c r="P42" s="90" t="s">
        <v>35</v>
      </c>
      <c r="Q42" s="90" t="s">
        <v>8</v>
      </c>
    </row>
    <row r="43" spans="1:17" ht="30" x14ac:dyDescent="0.25">
      <c r="A43" s="87"/>
      <c r="B43" s="89"/>
      <c r="C43" s="91"/>
      <c r="D43" s="8" t="s">
        <v>34</v>
      </c>
      <c r="E43" s="8" t="s">
        <v>33</v>
      </c>
      <c r="F43" s="87"/>
      <c r="G43" s="91"/>
      <c r="H43" s="91"/>
      <c r="I43" s="95"/>
      <c r="J43" s="4" t="s">
        <v>3</v>
      </c>
      <c r="K43" s="4" t="s">
        <v>27</v>
      </c>
      <c r="L43" s="14" t="s">
        <v>23</v>
      </c>
      <c r="M43" s="7" t="s">
        <v>24</v>
      </c>
      <c r="N43" s="7" t="s">
        <v>4</v>
      </c>
      <c r="O43" s="100"/>
      <c r="P43" s="91"/>
      <c r="Q43" s="91"/>
    </row>
    <row r="44" spans="1:17" x14ac:dyDescent="0.25">
      <c r="A44" s="124" t="s">
        <v>123</v>
      </c>
      <c r="B44" s="51">
        <v>35368</v>
      </c>
      <c r="C44" s="47" t="s">
        <v>119</v>
      </c>
      <c r="D44" s="48">
        <v>912</v>
      </c>
      <c r="E44" s="48">
        <v>50200</v>
      </c>
      <c r="F44" s="77" t="s">
        <v>120</v>
      </c>
      <c r="G44" s="47">
        <v>45852</v>
      </c>
      <c r="H44" s="47">
        <v>46031</v>
      </c>
      <c r="I44" s="49">
        <v>3150</v>
      </c>
      <c r="J44" s="47">
        <v>45330</v>
      </c>
      <c r="K44" s="78">
        <v>115</v>
      </c>
      <c r="L44" s="49">
        <v>3150</v>
      </c>
      <c r="M44" s="51">
        <v>3843</v>
      </c>
      <c r="N44" s="51">
        <v>35368</v>
      </c>
      <c r="O44" s="79"/>
      <c r="P44" s="53" t="s">
        <v>10</v>
      </c>
      <c r="Q44" s="53" t="s">
        <v>10</v>
      </c>
    </row>
    <row r="45" spans="1:17" ht="42" customHeight="1" x14ac:dyDescent="0.25">
      <c r="A45" s="125"/>
    </row>
    <row r="47" spans="1:17" x14ac:dyDescent="0.25">
      <c r="B47" s="44"/>
      <c r="D47" s="45"/>
      <c r="E47" s="45"/>
    </row>
    <row r="48" spans="1:17" x14ac:dyDescent="0.25">
      <c r="A48" s="82"/>
      <c r="B48" s="82"/>
      <c r="C48" s="82"/>
      <c r="D48" s="45"/>
      <c r="E48" s="45"/>
    </row>
    <row r="49" spans="2:5" x14ac:dyDescent="0.25">
      <c r="B49" s="44"/>
      <c r="D49" s="45"/>
      <c r="E49" s="45"/>
    </row>
    <row r="50" spans="2:5" x14ac:dyDescent="0.25">
      <c r="B50" s="44"/>
      <c r="D50" s="45"/>
      <c r="E50" s="45"/>
    </row>
    <row r="51" spans="2:5" x14ac:dyDescent="0.25">
      <c r="B51" s="44"/>
      <c r="D51" s="45"/>
      <c r="E51" s="45"/>
    </row>
    <row r="52" spans="2:5" x14ac:dyDescent="0.25">
      <c r="B52" s="44"/>
      <c r="D52" s="45"/>
      <c r="E52" s="45"/>
    </row>
    <row r="53" spans="2:5" x14ac:dyDescent="0.25">
      <c r="B53" s="44"/>
      <c r="D53" s="45"/>
      <c r="E53" s="45"/>
    </row>
    <row r="54" spans="2:5" x14ac:dyDescent="0.25">
      <c r="B54" s="44"/>
      <c r="D54" s="45"/>
      <c r="E54" s="45"/>
    </row>
    <row r="55" spans="2:5" x14ac:dyDescent="0.25">
      <c r="B55" s="44"/>
      <c r="D55" s="45"/>
      <c r="E55" s="45"/>
    </row>
    <row r="56" spans="2:5" x14ac:dyDescent="0.25">
      <c r="B56" s="44"/>
      <c r="D56" s="45"/>
      <c r="E56" s="45"/>
    </row>
  </sheetData>
  <mergeCells count="115">
    <mergeCell ref="A39:A40"/>
    <mergeCell ref="A44:A45"/>
    <mergeCell ref="H42:H43"/>
    <mergeCell ref="I42:I43"/>
    <mergeCell ref="J42:N42"/>
    <mergeCell ref="O14:O15"/>
    <mergeCell ref="O20:O21"/>
    <mergeCell ref="H8:H9"/>
    <mergeCell ref="J8:N8"/>
    <mergeCell ref="G14:G15"/>
    <mergeCell ref="H14:H15"/>
    <mergeCell ref="J14:N14"/>
    <mergeCell ref="O18:P18"/>
    <mergeCell ref="F18:G18"/>
    <mergeCell ref="P14:P15"/>
    <mergeCell ref="G8:G9"/>
    <mergeCell ref="C14:C15"/>
    <mergeCell ref="D14:E14"/>
    <mergeCell ref="F14:F15"/>
    <mergeCell ref="I14:I15"/>
    <mergeCell ref="P8:P9"/>
    <mergeCell ref="A8:A9"/>
    <mergeCell ref="B8:B9"/>
    <mergeCell ref="C8:C9"/>
    <mergeCell ref="D8:E8"/>
    <mergeCell ref="F8:F9"/>
    <mergeCell ref="A10:A11"/>
    <mergeCell ref="P2:P3"/>
    <mergeCell ref="Q2:Q3"/>
    <mergeCell ref="O2:O3"/>
    <mergeCell ref="Q8:Q9"/>
    <mergeCell ref="O8:O9"/>
    <mergeCell ref="I8:I9"/>
    <mergeCell ref="A1:Q1"/>
    <mergeCell ref="A7:Q7"/>
    <mergeCell ref="J2:N2"/>
    <mergeCell ref="A2:A3"/>
    <mergeCell ref="D2:E2"/>
    <mergeCell ref="C2:C3"/>
    <mergeCell ref="B2:B3"/>
    <mergeCell ref="F2:F3"/>
    <mergeCell ref="G2:G3"/>
    <mergeCell ref="H2:H3"/>
    <mergeCell ref="I2:I3"/>
    <mergeCell ref="A4:A5"/>
    <mergeCell ref="A16:A18"/>
    <mergeCell ref="A19:Q19"/>
    <mergeCell ref="Q20:Q21"/>
    <mergeCell ref="Q14:Q15"/>
    <mergeCell ref="A13:Q13"/>
    <mergeCell ref="A14:A15"/>
    <mergeCell ref="B14:B15"/>
    <mergeCell ref="I26:I27"/>
    <mergeCell ref="A32:A33"/>
    <mergeCell ref="B32:B33"/>
    <mergeCell ref="O32:O33"/>
    <mergeCell ref="I32:I33"/>
    <mergeCell ref="A26:A27"/>
    <mergeCell ref="B26:B27"/>
    <mergeCell ref="C26:C27"/>
    <mergeCell ref="D26:E26"/>
    <mergeCell ref="F26:F27"/>
    <mergeCell ref="G26:G27"/>
    <mergeCell ref="H26:H27"/>
    <mergeCell ref="J26:N26"/>
    <mergeCell ref="J32:N32"/>
    <mergeCell ref="O26:O27"/>
    <mergeCell ref="P26:P27"/>
    <mergeCell ref="Q26:Q27"/>
    <mergeCell ref="A34:A35"/>
    <mergeCell ref="P32:P33"/>
    <mergeCell ref="A20:A21"/>
    <mergeCell ref="B20:B21"/>
    <mergeCell ref="C20:C21"/>
    <mergeCell ref="D20:E20"/>
    <mergeCell ref="F20:F21"/>
    <mergeCell ref="C32:C33"/>
    <mergeCell ref="D32:E32"/>
    <mergeCell ref="F32:F33"/>
    <mergeCell ref="G32:G33"/>
    <mergeCell ref="H32:H33"/>
    <mergeCell ref="A22:A23"/>
    <mergeCell ref="A25:Q25"/>
    <mergeCell ref="A31:Q31"/>
    <mergeCell ref="Q32:Q33"/>
    <mergeCell ref="P20:P21"/>
    <mergeCell ref="G20:G21"/>
    <mergeCell ref="H20:H21"/>
    <mergeCell ref="J20:N20"/>
    <mergeCell ref="I20:I21"/>
    <mergeCell ref="A28:A29"/>
    <mergeCell ref="A48:C48"/>
    <mergeCell ref="A36:Q36"/>
    <mergeCell ref="A37:A38"/>
    <mergeCell ref="B37:B38"/>
    <mergeCell ref="C37:C38"/>
    <mergeCell ref="D37:E37"/>
    <mergeCell ref="F37:F38"/>
    <mergeCell ref="G37:G38"/>
    <mergeCell ref="H37:H38"/>
    <mergeCell ref="I37:I38"/>
    <mergeCell ref="J37:N37"/>
    <mergeCell ref="O37:O38"/>
    <mergeCell ref="P37:P38"/>
    <mergeCell ref="Q37:Q38"/>
    <mergeCell ref="A41:Q41"/>
    <mergeCell ref="O42:O43"/>
    <mergeCell ref="P42:P43"/>
    <mergeCell ref="Q42:Q43"/>
    <mergeCell ref="A42:A43"/>
    <mergeCell ref="B42:B43"/>
    <mergeCell ref="C42:C43"/>
    <mergeCell ref="D42:E42"/>
    <mergeCell ref="F42:F43"/>
    <mergeCell ref="G42:G43"/>
  </mergeCells>
  <pageMargins left="0.25" right="0.25" top="0.75" bottom="0.75" header="0.3" footer="0.3"/>
  <pageSetup paperSize="8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C6A9E-8081-4109-BD30-510A162F7268}">
  <dimension ref="A1:P64"/>
  <sheetViews>
    <sheetView topLeftCell="A37" zoomScale="115" zoomScaleNormal="115" workbookViewId="0">
      <selection activeCell="O47" sqref="O47"/>
    </sheetView>
  </sheetViews>
  <sheetFormatPr defaultRowHeight="15" x14ac:dyDescent="0.25"/>
  <cols>
    <col min="1" max="1" width="10.5703125" customWidth="1"/>
    <col min="2" max="2" width="12.5703125" style="6" customWidth="1"/>
    <col min="3" max="4" width="7.42578125" style="60" customWidth="1"/>
    <col min="5" max="5" width="9.85546875" style="60" bestFit="1" customWidth="1"/>
    <col min="6" max="6" width="15" style="60" bestFit="1" customWidth="1"/>
    <col min="7" max="8" width="8.140625" style="60" customWidth="1"/>
    <col min="9" max="9" width="14.7109375" style="60" customWidth="1"/>
    <col min="10" max="10" width="12.5703125" customWidth="1"/>
    <col min="11" max="11" width="11.85546875" bestFit="1" customWidth="1"/>
    <col min="12" max="12" width="12.28515625" style="6" customWidth="1"/>
    <col min="13" max="13" width="24.42578125" style="6" customWidth="1"/>
    <col min="14" max="14" width="18.42578125" style="60" customWidth="1"/>
    <col min="15" max="15" width="22.42578125" style="6" customWidth="1"/>
    <col min="16" max="16" width="14.42578125" customWidth="1"/>
  </cols>
  <sheetData>
    <row r="1" spans="1:15" ht="26.25" x14ac:dyDescent="0.4">
      <c r="A1" s="118" t="s">
        <v>39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 ht="15" customHeight="1" x14ac:dyDescent="0.25">
      <c r="A2" s="86" t="s">
        <v>0</v>
      </c>
      <c r="B2" s="88" t="s">
        <v>26</v>
      </c>
      <c r="C2" s="92" t="s">
        <v>5</v>
      </c>
      <c r="D2" s="130"/>
      <c r="E2" s="130"/>
      <c r="F2" s="130"/>
      <c r="G2" s="130"/>
      <c r="H2" s="130"/>
      <c r="I2" s="93"/>
      <c r="J2" s="131" t="s">
        <v>1</v>
      </c>
      <c r="K2" s="131"/>
      <c r="L2" s="131"/>
      <c r="M2" s="131"/>
      <c r="N2" s="131"/>
      <c r="O2" s="88" t="s">
        <v>4</v>
      </c>
    </row>
    <row r="3" spans="1:15" ht="30" customHeight="1" x14ac:dyDescent="0.25">
      <c r="A3" s="87"/>
      <c r="B3" s="89"/>
      <c r="C3" s="56" t="s">
        <v>34</v>
      </c>
      <c r="D3" s="56" t="s">
        <v>58</v>
      </c>
      <c r="E3" s="56" t="s">
        <v>60</v>
      </c>
      <c r="F3" s="56" t="s">
        <v>69</v>
      </c>
      <c r="G3" s="56" t="s">
        <v>33</v>
      </c>
      <c r="H3" s="56" t="s">
        <v>59</v>
      </c>
      <c r="I3" s="56" t="s">
        <v>69</v>
      </c>
      <c r="J3" s="4" t="s">
        <v>3</v>
      </c>
      <c r="K3" s="4" t="s">
        <v>27</v>
      </c>
      <c r="L3" s="7" t="s">
        <v>24</v>
      </c>
      <c r="M3" s="7" t="s">
        <v>56</v>
      </c>
      <c r="N3" s="56" t="s">
        <v>57</v>
      </c>
      <c r="O3" s="132"/>
    </row>
    <row r="4" spans="1:15" ht="15" customHeight="1" x14ac:dyDescent="0.25">
      <c r="A4" s="124" t="s">
        <v>50</v>
      </c>
      <c r="B4" s="38">
        <v>59966</v>
      </c>
      <c r="C4" s="54">
        <v>1487</v>
      </c>
      <c r="D4" s="54" t="s">
        <v>62</v>
      </c>
      <c r="E4" s="54" t="s">
        <v>63</v>
      </c>
      <c r="F4" s="63">
        <v>59966</v>
      </c>
      <c r="G4" s="54">
        <v>33589</v>
      </c>
      <c r="H4" s="54" t="s">
        <v>64</v>
      </c>
      <c r="I4" s="69">
        <v>48194.67</v>
      </c>
      <c r="J4" s="39">
        <v>45012</v>
      </c>
      <c r="K4" s="39" t="s">
        <v>28</v>
      </c>
      <c r="L4" s="38">
        <v>48194.67</v>
      </c>
      <c r="M4" s="38" t="s">
        <v>61</v>
      </c>
      <c r="N4" s="54" t="s">
        <v>109</v>
      </c>
      <c r="O4" s="38">
        <f>B4-L4</f>
        <v>11771.330000000002</v>
      </c>
    </row>
    <row r="5" spans="1:15" ht="15" customHeight="1" x14ac:dyDescent="0.25">
      <c r="A5" s="124"/>
      <c r="B5" s="38"/>
      <c r="C5" s="54"/>
      <c r="D5" s="54"/>
      <c r="E5" s="54"/>
      <c r="F5" s="63"/>
      <c r="G5" s="54" t="s">
        <v>84</v>
      </c>
      <c r="H5" s="54" t="s">
        <v>85</v>
      </c>
      <c r="I5" s="69">
        <v>11771.33</v>
      </c>
      <c r="J5" s="39"/>
      <c r="K5" s="39"/>
      <c r="L5" s="38"/>
      <c r="M5" s="38"/>
      <c r="N5" s="54"/>
      <c r="O5" s="38"/>
    </row>
    <row r="6" spans="1:15" x14ac:dyDescent="0.25">
      <c r="A6" s="125"/>
      <c r="B6" s="5"/>
      <c r="C6" s="61"/>
      <c r="D6" s="61"/>
      <c r="E6" s="61"/>
      <c r="F6" s="61"/>
      <c r="G6" s="61"/>
      <c r="H6" s="61"/>
      <c r="I6" s="71"/>
      <c r="J6" s="2"/>
      <c r="K6" s="2"/>
      <c r="L6" s="5"/>
      <c r="M6" s="5"/>
      <c r="N6" s="61"/>
      <c r="O6" s="5"/>
    </row>
    <row r="7" spans="1:15" x14ac:dyDescent="0.25">
      <c r="A7" s="17"/>
      <c r="B7" s="18"/>
      <c r="C7" s="57"/>
      <c r="D7" s="57"/>
      <c r="E7" s="57"/>
      <c r="F7" s="57"/>
      <c r="G7" s="57"/>
      <c r="H7" s="57"/>
      <c r="I7" s="57"/>
      <c r="J7" s="19"/>
      <c r="K7" s="19"/>
      <c r="L7" s="18"/>
      <c r="M7" s="18"/>
      <c r="N7" s="57"/>
      <c r="O7" s="18"/>
    </row>
    <row r="8" spans="1:15" ht="26.25" x14ac:dyDescent="0.4">
      <c r="A8" s="121" t="s">
        <v>41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</row>
    <row r="9" spans="1:15" ht="15" customHeight="1" x14ac:dyDescent="0.25">
      <c r="A9" s="86" t="s">
        <v>0</v>
      </c>
      <c r="B9" s="88" t="s">
        <v>26</v>
      </c>
      <c r="C9" s="92" t="s">
        <v>5</v>
      </c>
      <c r="D9" s="130"/>
      <c r="E9" s="130"/>
      <c r="F9" s="130"/>
      <c r="G9" s="130"/>
      <c r="H9" s="130"/>
      <c r="I9" s="93"/>
      <c r="J9" s="131" t="s">
        <v>1</v>
      </c>
      <c r="K9" s="131"/>
      <c r="L9" s="131"/>
      <c r="M9" s="131"/>
      <c r="N9" s="131"/>
      <c r="O9" s="88" t="s">
        <v>4</v>
      </c>
    </row>
    <row r="10" spans="1:15" ht="30" x14ac:dyDescent="0.25">
      <c r="A10" s="87"/>
      <c r="B10" s="89"/>
      <c r="C10" s="56" t="s">
        <v>34</v>
      </c>
      <c r="D10" s="56" t="s">
        <v>58</v>
      </c>
      <c r="E10" s="56" t="s">
        <v>60</v>
      </c>
      <c r="F10" s="56" t="s">
        <v>69</v>
      </c>
      <c r="G10" s="56" t="s">
        <v>33</v>
      </c>
      <c r="H10" s="56" t="s">
        <v>59</v>
      </c>
      <c r="I10" s="56" t="s">
        <v>69</v>
      </c>
      <c r="J10" s="4" t="s">
        <v>3</v>
      </c>
      <c r="K10" s="4" t="s">
        <v>27</v>
      </c>
      <c r="L10" s="7" t="s">
        <v>24</v>
      </c>
      <c r="M10" s="7" t="s">
        <v>56</v>
      </c>
      <c r="N10" s="56" t="s">
        <v>57</v>
      </c>
      <c r="O10" s="132"/>
    </row>
    <row r="11" spans="1:15" ht="15" customHeight="1" x14ac:dyDescent="0.25">
      <c r="A11" s="109" t="s">
        <v>51</v>
      </c>
      <c r="B11" s="46">
        <v>34944</v>
      </c>
      <c r="C11" s="58" t="s">
        <v>98</v>
      </c>
      <c r="D11" s="58" t="s">
        <v>79</v>
      </c>
      <c r="E11" s="58" t="s">
        <v>80</v>
      </c>
      <c r="F11" s="64">
        <v>34944</v>
      </c>
      <c r="G11" s="58" t="s">
        <v>81</v>
      </c>
      <c r="H11" s="58" t="s">
        <v>82</v>
      </c>
      <c r="I11" s="50">
        <v>5331.4</v>
      </c>
      <c r="J11" s="47">
        <v>45034</v>
      </c>
      <c r="K11" s="47" t="s">
        <v>29</v>
      </c>
      <c r="L11" s="51">
        <v>5331.4</v>
      </c>
      <c r="M11" s="51" t="s">
        <v>67</v>
      </c>
      <c r="N11" s="58"/>
      <c r="O11" s="51">
        <f>B11-L11</f>
        <v>29612.6</v>
      </c>
    </row>
    <row r="12" spans="1:15" x14ac:dyDescent="0.25">
      <c r="A12" s="111"/>
      <c r="B12" s="51"/>
      <c r="C12" s="58"/>
      <c r="D12" s="58"/>
      <c r="E12" s="58"/>
      <c r="F12" s="58"/>
      <c r="G12" s="58" t="s">
        <v>81</v>
      </c>
      <c r="H12" s="58" t="s">
        <v>83</v>
      </c>
      <c r="I12" s="50">
        <v>29612.6</v>
      </c>
      <c r="J12" s="47"/>
      <c r="K12" s="47"/>
      <c r="L12" s="51"/>
      <c r="M12" s="51"/>
      <c r="N12" s="58"/>
      <c r="O12" s="51"/>
    </row>
    <row r="13" spans="1:15" x14ac:dyDescent="0.25">
      <c r="A13" s="17"/>
      <c r="B13" s="18"/>
      <c r="C13" s="57"/>
      <c r="D13" s="57"/>
      <c r="E13" s="57"/>
      <c r="F13" s="57"/>
      <c r="G13" s="57"/>
      <c r="H13" s="57"/>
      <c r="I13" s="57"/>
      <c r="J13" s="19"/>
      <c r="K13" s="19"/>
      <c r="L13" s="18"/>
      <c r="M13" s="18"/>
      <c r="N13" s="57"/>
      <c r="O13" s="18"/>
    </row>
    <row r="14" spans="1:15" ht="26.25" x14ac:dyDescent="0.4">
      <c r="A14" s="115" t="s">
        <v>40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</row>
    <row r="15" spans="1:15" ht="15" customHeight="1" x14ac:dyDescent="0.25">
      <c r="A15" s="86" t="s">
        <v>0</v>
      </c>
      <c r="B15" s="88" t="s">
        <v>26</v>
      </c>
      <c r="C15" s="92" t="s">
        <v>5</v>
      </c>
      <c r="D15" s="130"/>
      <c r="E15" s="130"/>
      <c r="F15" s="130"/>
      <c r="G15" s="130"/>
      <c r="H15" s="130"/>
      <c r="I15" s="93"/>
      <c r="J15" s="131" t="s">
        <v>1</v>
      </c>
      <c r="K15" s="131"/>
      <c r="L15" s="131"/>
      <c r="M15" s="131"/>
      <c r="N15" s="131"/>
      <c r="O15" s="88" t="s">
        <v>4</v>
      </c>
    </row>
    <row r="16" spans="1:15" ht="30" x14ac:dyDescent="0.25">
      <c r="A16" s="87"/>
      <c r="B16" s="89"/>
      <c r="C16" s="56" t="s">
        <v>34</v>
      </c>
      <c r="D16" s="56" t="s">
        <v>58</v>
      </c>
      <c r="E16" s="56" t="s">
        <v>60</v>
      </c>
      <c r="F16" s="56" t="s">
        <v>69</v>
      </c>
      <c r="G16" s="56" t="s">
        <v>33</v>
      </c>
      <c r="H16" s="56" t="s">
        <v>59</v>
      </c>
      <c r="I16" s="56" t="s">
        <v>69</v>
      </c>
      <c r="J16" s="4" t="s">
        <v>3</v>
      </c>
      <c r="K16" s="4" t="s">
        <v>27</v>
      </c>
      <c r="L16" s="7" t="s">
        <v>24</v>
      </c>
      <c r="M16" s="7" t="s">
        <v>56</v>
      </c>
      <c r="N16" s="56" t="s">
        <v>57</v>
      </c>
      <c r="O16" s="132"/>
    </row>
    <row r="17" spans="1:15" ht="15" customHeight="1" x14ac:dyDescent="0.25">
      <c r="A17" s="135" t="s">
        <v>51</v>
      </c>
      <c r="B17" s="38">
        <v>83766</v>
      </c>
      <c r="C17" s="54">
        <v>1480</v>
      </c>
      <c r="D17" s="54" t="s">
        <v>86</v>
      </c>
      <c r="E17" s="54" t="s">
        <v>100</v>
      </c>
      <c r="F17" s="63">
        <v>12200</v>
      </c>
      <c r="G17" s="54">
        <v>20581</v>
      </c>
      <c r="H17" s="54" t="s">
        <v>88</v>
      </c>
      <c r="I17" s="69">
        <v>12200</v>
      </c>
      <c r="J17" s="39">
        <v>45092</v>
      </c>
      <c r="K17" s="39" t="s">
        <v>30</v>
      </c>
      <c r="L17" s="38">
        <v>12200</v>
      </c>
      <c r="M17" s="38" t="s">
        <v>67</v>
      </c>
      <c r="N17" s="54" t="s">
        <v>114</v>
      </c>
      <c r="O17" s="38">
        <f>B17-L17</f>
        <v>71566</v>
      </c>
    </row>
    <row r="18" spans="1:15" ht="15" customHeight="1" x14ac:dyDescent="0.25">
      <c r="A18" s="136"/>
      <c r="B18" s="38"/>
      <c r="C18" s="54">
        <v>1480</v>
      </c>
      <c r="D18" s="54" t="s">
        <v>87</v>
      </c>
      <c r="E18" s="54" t="s">
        <v>101</v>
      </c>
      <c r="F18" s="63">
        <v>71566</v>
      </c>
      <c r="G18" s="54" t="s">
        <v>89</v>
      </c>
      <c r="H18" s="54" t="s">
        <v>90</v>
      </c>
      <c r="I18" s="69">
        <v>71566</v>
      </c>
      <c r="J18" s="39"/>
      <c r="K18" s="39"/>
      <c r="L18" s="73"/>
      <c r="M18" s="73"/>
      <c r="N18" s="74"/>
      <c r="O18" s="73"/>
    </row>
    <row r="19" spans="1:15" ht="22.5" customHeight="1" x14ac:dyDescent="0.25">
      <c r="A19" s="137"/>
      <c r="B19" s="65"/>
      <c r="C19" s="66"/>
      <c r="D19" s="66"/>
      <c r="E19" s="66"/>
      <c r="F19" s="66"/>
      <c r="G19" s="66"/>
      <c r="H19" s="66"/>
      <c r="I19" s="72"/>
      <c r="J19" s="31"/>
      <c r="K19" s="31"/>
      <c r="L19" s="31"/>
      <c r="M19" s="31"/>
      <c r="N19" s="59"/>
      <c r="O19" s="31"/>
    </row>
    <row r="20" spans="1:15" ht="26.25" x14ac:dyDescent="0.4">
      <c r="A20" s="112" t="s">
        <v>44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</row>
    <row r="21" spans="1:15" ht="15" customHeight="1" x14ac:dyDescent="0.25">
      <c r="A21" s="86" t="s">
        <v>0</v>
      </c>
      <c r="B21" s="88" t="s">
        <v>26</v>
      </c>
      <c r="C21" s="92" t="s">
        <v>5</v>
      </c>
      <c r="D21" s="130"/>
      <c r="E21" s="130"/>
      <c r="F21" s="130"/>
      <c r="G21" s="130"/>
      <c r="H21" s="130"/>
      <c r="I21" s="93"/>
      <c r="J21" s="131" t="s">
        <v>1</v>
      </c>
      <c r="K21" s="131"/>
      <c r="L21" s="131"/>
      <c r="M21" s="131"/>
      <c r="N21" s="131"/>
      <c r="O21" s="88" t="s">
        <v>4</v>
      </c>
    </row>
    <row r="22" spans="1:15" ht="30" x14ac:dyDescent="0.25">
      <c r="A22" s="87"/>
      <c r="B22" s="89"/>
      <c r="C22" s="56" t="s">
        <v>34</v>
      </c>
      <c r="D22" s="56" t="s">
        <v>58</v>
      </c>
      <c r="E22" s="56" t="s">
        <v>60</v>
      </c>
      <c r="F22" s="56" t="s">
        <v>69</v>
      </c>
      <c r="G22" s="56" t="s">
        <v>33</v>
      </c>
      <c r="H22" s="56" t="s">
        <v>59</v>
      </c>
      <c r="I22" s="56" t="s">
        <v>69</v>
      </c>
      <c r="J22" s="4" t="s">
        <v>3</v>
      </c>
      <c r="K22" s="4" t="s">
        <v>27</v>
      </c>
      <c r="L22" s="7" t="s">
        <v>24</v>
      </c>
      <c r="M22" s="7" t="s">
        <v>56</v>
      </c>
      <c r="N22" s="56" t="s">
        <v>57</v>
      </c>
      <c r="O22" s="132"/>
    </row>
    <row r="23" spans="1:15" ht="15" customHeight="1" x14ac:dyDescent="0.25">
      <c r="A23" s="124" t="s">
        <v>51</v>
      </c>
      <c r="B23" s="38">
        <v>14000</v>
      </c>
      <c r="C23" s="54">
        <v>1482</v>
      </c>
      <c r="D23" s="54" t="s">
        <v>91</v>
      </c>
      <c r="E23" s="54" t="s">
        <v>92</v>
      </c>
      <c r="F23" s="63">
        <v>14000</v>
      </c>
      <c r="G23" s="54">
        <v>20583</v>
      </c>
      <c r="H23" s="54" t="s">
        <v>93</v>
      </c>
      <c r="I23" s="69">
        <v>14000</v>
      </c>
      <c r="J23" s="39">
        <v>44015</v>
      </c>
      <c r="K23" s="39" t="s">
        <v>45</v>
      </c>
      <c r="L23" s="38"/>
      <c r="M23" s="38" t="s">
        <v>110</v>
      </c>
      <c r="N23" s="54" t="s">
        <v>111</v>
      </c>
      <c r="O23" s="38">
        <f>B23-L23</f>
        <v>14000</v>
      </c>
    </row>
    <row r="24" spans="1:15" x14ac:dyDescent="0.25">
      <c r="A24" s="125"/>
      <c r="I24" s="75"/>
    </row>
    <row r="26" spans="1:15" ht="26.25" x14ac:dyDescent="0.4">
      <c r="A26" s="103" t="s">
        <v>42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</row>
    <row r="27" spans="1:15" ht="15" customHeight="1" x14ac:dyDescent="0.25">
      <c r="A27" s="86" t="s">
        <v>0</v>
      </c>
      <c r="B27" s="88" t="s">
        <v>26</v>
      </c>
      <c r="C27" s="92" t="s">
        <v>5</v>
      </c>
      <c r="D27" s="130"/>
      <c r="E27" s="130"/>
      <c r="F27" s="130"/>
      <c r="G27" s="130"/>
      <c r="H27" s="130"/>
      <c r="I27" s="93"/>
      <c r="J27" s="131" t="s">
        <v>1</v>
      </c>
      <c r="K27" s="131"/>
      <c r="L27" s="131"/>
      <c r="M27" s="131"/>
      <c r="N27" s="131"/>
      <c r="O27" s="88" t="s">
        <v>4</v>
      </c>
    </row>
    <row r="28" spans="1:15" ht="30" x14ac:dyDescent="0.25">
      <c r="A28" s="87"/>
      <c r="B28" s="89"/>
      <c r="C28" s="56" t="s">
        <v>34</v>
      </c>
      <c r="D28" s="56" t="s">
        <v>58</v>
      </c>
      <c r="E28" s="56" t="s">
        <v>60</v>
      </c>
      <c r="F28" s="56" t="s">
        <v>69</v>
      </c>
      <c r="G28" s="56" t="s">
        <v>33</v>
      </c>
      <c r="H28" s="56" t="s">
        <v>59</v>
      </c>
      <c r="I28" s="56" t="s">
        <v>69</v>
      </c>
      <c r="J28" s="4" t="s">
        <v>3</v>
      </c>
      <c r="K28" s="4" t="s">
        <v>27</v>
      </c>
      <c r="L28" s="7" t="s">
        <v>24</v>
      </c>
      <c r="M28" s="7" t="s">
        <v>56</v>
      </c>
      <c r="N28" s="56" t="s">
        <v>57</v>
      </c>
      <c r="O28" s="132"/>
    </row>
    <row r="29" spans="1:15" x14ac:dyDescent="0.25">
      <c r="A29" s="1" t="s">
        <v>48</v>
      </c>
      <c r="B29" s="5">
        <v>328160</v>
      </c>
      <c r="C29" s="61">
        <v>1488</v>
      </c>
      <c r="D29" s="61" t="s">
        <v>94</v>
      </c>
      <c r="E29" s="61"/>
      <c r="F29" s="67">
        <v>328160</v>
      </c>
      <c r="G29" s="61">
        <v>20588</v>
      </c>
      <c r="H29" s="61" t="s">
        <v>95</v>
      </c>
      <c r="I29" s="71">
        <v>53314</v>
      </c>
      <c r="J29" s="2">
        <v>45161</v>
      </c>
      <c r="K29" s="2" t="s">
        <v>31</v>
      </c>
      <c r="L29" s="5">
        <v>53314</v>
      </c>
      <c r="M29" s="5" t="s">
        <v>96</v>
      </c>
      <c r="N29" s="61"/>
      <c r="O29" s="67"/>
    </row>
    <row r="30" spans="1:15" x14ac:dyDescent="0.25">
      <c r="A30" s="1"/>
      <c r="B30" s="5"/>
      <c r="C30" s="61"/>
      <c r="D30" s="61"/>
      <c r="E30" s="61"/>
      <c r="F30" s="61"/>
      <c r="G30" s="61" t="s">
        <v>97</v>
      </c>
      <c r="H30" s="61" t="s">
        <v>112</v>
      </c>
      <c r="I30" s="71">
        <v>102480</v>
      </c>
      <c r="J30" s="2">
        <v>45160</v>
      </c>
      <c r="K30" s="2" t="s">
        <v>32</v>
      </c>
      <c r="L30" s="5">
        <v>102480</v>
      </c>
      <c r="M30" s="5" t="s">
        <v>67</v>
      </c>
      <c r="N30" s="61"/>
      <c r="O30" s="67"/>
    </row>
    <row r="31" spans="1:15" x14ac:dyDescent="0.25">
      <c r="A31" s="17"/>
      <c r="B31" s="5"/>
      <c r="C31" s="61"/>
      <c r="D31" s="61"/>
      <c r="E31" s="61"/>
      <c r="F31" s="61"/>
      <c r="G31" s="61" t="s">
        <v>97</v>
      </c>
      <c r="H31" s="61" t="s">
        <v>113</v>
      </c>
      <c r="I31" s="71">
        <v>172366</v>
      </c>
      <c r="J31" s="2"/>
      <c r="K31" s="2"/>
      <c r="L31" s="5"/>
      <c r="M31" s="5"/>
      <c r="N31" s="61"/>
      <c r="O31" s="67">
        <f>B29-I29-I30</f>
        <v>172366</v>
      </c>
    </row>
    <row r="32" spans="1:15" x14ac:dyDescent="0.25">
      <c r="A32" s="17"/>
      <c r="B32" s="5"/>
      <c r="C32" s="61"/>
      <c r="D32" s="61"/>
      <c r="E32" s="61"/>
      <c r="F32" s="61"/>
      <c r="G32" s="61"/>
      <c r="H32" s="61"/>
      <c r="I32" s="71"/>
      <c r="J32" s="2"/>
      <c r="K32" s="2"/>
      <c r="L32" s="5"/>
      <c r="M32" s="5"/>
      <c r="N32" s="61"/>
      <c r="O32" s="67"/>
    </row>
    <row r="33" spans="1:16" x14ac:dyDescent="0.25">
      <c r="A33" s="17"/>
      <c r="B33" s="18"/>
      <c r="C33" s="57"/>
      <c r="D33" s="57"/>
      <c r="E33" s="57"/>
      <c r="F33" s="57"/>
      <c r="G33" s="57"/>
      <c r="H33" s="57"/>
      <c r="I33" s="57"/>
      <c r="J33" s="19"/>
      <c r="K33" s="19"/>
      <c r="L33" s="18"/>
      <c r="M33" s="18"/>
      <c r="N33" s="57"/>
      <c r="O33" s="18"/>
    </row>
    <row r="34" spans="1:16" ht="26.25" x14ac:dyDescent="0.4">
      <c r="A34" s="106" t="s">
        <v>52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</row>
    <row r="35" spans="1:16" ht="15" customHeight="1" x14ac:dyDescent="0.25">
      <c r="A35" s="86" t="s">
        <v>0</v>
      </c>
      <c r="B35" s="88" t="s">
        <v>26</v>
      </c>
      <c r="C35" s="92" t="s">
        <v>5</v>
      </c>
      <c r="D35" s="130"/>
      <c r="E35" s="130"/>
      <c r="F35" s="130"/>
      <c r="G35" s="130"/>
      <c r="H35" s="130"/>
      <c r="I35" s="93"/>
      <c r="J35" s="131" t="s">
        <v>1</v>
      </c>
      <c r="K35" s="131"/>
      <c r="L35" s="131"/>
      <c r="M35" s="131"/>
      <c r="N35" s="131"/>
      <c r="O35" s="88" t="s">
        <v>4</v>
      </c>
    </row>
    <row r="36" spans="1:16" ht="30" x14ac:dyDescent="0.25">
      <c r="A36" s="87"/>
      <c r="B36" s="89"/>
      <c r="C36" s="56" t="s">
        <v>34</v>
      </c>
      <c r="D36" s="56" t="s">
        <v>58</v>
      </c>
      <c r="E36" s="56" t="s">
        <v>60</v>
      </c>
      <c r="F36" s="56" t="s">
        <v>69</v>
      </c>
      <c r="G36" s="56" t="s">
        <v>33</v>
      </c>
      <c r="H36" s="56" t="s">
        <v>59</v>
      </c>
      <c r="I36" s="56" t="s">
        <v>69</v>
      </c>
      <c r="J36" s="4" t="s">
        <v>3</v>
      </c>
      <c r="K36" s="4" t="s">
        <v>27</v>
      </c>
      <c r="L36" s="7" t="s">
        <v>24</v>
      </c>
      <c r="M36" s="7" t="s">
        <v>56</v>
      </c>
      <c r="N36" s="56" t="s">
        <v>57</v>
      </c>
      <c r="O36" s="132"/>
    </row>
    <row r="37" spans="1:16" ht="30" x14ac:dyDescent="0.25">
      <c r="A37" s="124" t="s">
        <v>108</v>
      </c>
      <c r="B37" s="38">
        <v>162748</v>
      </c>
      <c r="C37" s="54">
        <v>1032</v>
      </c>
      <c r="D37" s="54" t="s">
        <v>65</v>
      </c>
      <c r="E37" s="54" t="s">
        <v>66</v>
      </c>
      <c r="F37" s="63">
        <v>140748</v>
      </c>
      <c r="G37" s="54">
        <v>31151</v>
      </c>
      <c r="H37" s="55" t="s">
        <v>72</v>
      </c>
      <c r="I37" s="68">
        <v>120000</v>
      </c>
      <c r="J37" s="39">
        <v>45281</v>
      </c>
      <c r="K37" s="39" t="s">
        <v>46</v>
      </c>
      <c r="L37" s="38">
        <v>41480</v>
      </c>
      <c r="M37" s="38" t="s">
        <v>67</v>
      </c>
      <c r="N37" s="54" t="s">
        <v>71</v>
      </c>
      <c r="O37" s="38"/>
    </row>
    <row r="38" spans="1:16" ht="30" x14ac:dyDescent="0.25">
      <c r="A38" s="124"/>
      <c r="B38" s="38"/>
      <c r="C38" s="54">
        <v>1032</v>
      </c>
      <c r="D38" s="54" t="s">
        <v>68</v>
      </c>
      <c r="E38" s="54" t="s">
        <v>70</v>
      </c>
      <c r="F38" s="63">
        <v>22000</v>
      </c>
      <c r="G38" s="54" t="s">
        <v>73</v>
      </c>
      <c r="H38" s="55" t="s">
        <v>74</v>
      </c>
      <c r="I38" s="68"/>
      <c r="J38" s="39">
        <v>45603</v>
      </c>
      <c r="K38" s="39" t="s">
        <v>75</v>
      </c>
      <c r="L38" s="38">
        <v>65880</v>
      </c>
      <c r="M38" s="38" t="s">
        <v>76</v>
      </c>
      <c r="N38" s="54" t="s">
        <v>103</v>
      </c>
      <c r="O38" s="38"/>
    </row>
    <row r="39" spans="1:16" ht="15" customHeight="1" x14ac:dyDescent="0.25">
      <c r="A39" s="124"/>
      <c r="B39" s="38"/>
      <c r="C39" s="54"/>
      <c r="D39" s="54"/>
      <c r="E39" s="54"/>
      <c r="F39" s="63"/>
      <c r="G39" s="54"/>
      <c r="H39" s="54"/>
      <c r="I39" s="69"/>
      <c r="J39" s="39"/>
      <c r="K39" s="39"/>
      <c r="L39" s="38"/>
      <c r="M39" s="38" t="s">
        <v>76</v>
      </c>
      <c r="N39" s="54" t="s">
        <v>104</v>
      </c>
      <c r="O39" s="38">
        <f>I37-L37-L38</f>
        <v>12640</v>
      </c>
    </row>
    <row r="40" spans="1:16" ht="53.25" customHeight="1" x14ac:dyDescent="0.25">
      <c r="A40" s="124"/>
      <c r="B40" s="38"/>
      <c r="C40" s="54"/>
      <c r="D40" s="54"/>
      <c r="E40" s="54"/>
      <c r="F40" s="63"/>
      <c r="G40" s="54" t="s">
        <v>77</v>
      </c>
      <c r="H40" s="54" t="s">
        <v>78</v>
      </c>
      <c r="I40" s="69">
        <v>42748</v>
      </c>
      <c r="J40" s="39">
        <v>45644</v>
      </c>
      <c r="K40" s="39" t="s">
        <v>106</v>
      </c>
      <c r="L40" s="38">
        <v>5841.87</v>
      </c>
      <c r="M40" s="38" t="s">
        <v>76</v>
      </c>
      <c r="N40" s="54" t="s">
        <v>105</v>
      </c>
      <c r="O40" s="38">
        <f>I40-L40</f>
        <v>36906.129999999997</v>
      </c>
      <c r="P40" s="70" t="s">
        <v>107</v>
      </c>
    </row>
    <row r="41" spans="1:16" ht="15" customHeight="1" x14ac:dyDescent="0.25">
      <c r="A41" s="124"/>
      <c r="B41" s="38"/>
      <c r="C41" s="54"/>
      <c r="D41" s="54"/>
      <c r="E41" s="54"/>
      <c r="F41" s="63"/>
      <c r="G41" s="54"/>
      <c r="H41" s="54"/>
      <c r="I41" s="69"/>
      <c r="J41" s="39"/>
      <c r="K41" s="39"/>
      <c r="L41" s="38"/>
      <c r="M41" s="38"/>
      <c r="N41" s="54"/>
      <c r="O41" s="38"/>
    </row>
    <row r="42" spans="1:16" x14ac:dyDescent="0.25">
      <c r="A42" s="125"/>
    </row>
    <row r="43" spans="1:16" ht="26.25" x14ac:dyDescent="0.4">
      <c r="A43" s="83" t="s">
        <v>54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</row>
    <row r="44" spans="1:16" ht="15" customHeight="1" x14ac:dyDescent="0.25">
      <c r="A44" s="86" t="s">
        <v>0</v>
      </c>
      <c r="B44" s="88" t="s">
        <v>26</v>
      </c>
      <c r="C44" s="92" t="s">
        <v>5</v>
      </c>
      <c r="D44" s="130"/>
      <c r="E44" s="130"/>
      <c r="F44" s="130"/>
      <c r="G44" s="130"/>
      <c r="H44" s="130"/>
      <c r="I44" s="93"/>
      <c r="J44" s="96" t="s">
        <v>1</v>
      </c>
      <c r="K44" s="97"/>
      <c r="L44" s="97"/>
      <c r="M44" s="97"/>
      <c r="N44" s="97"/>
      <c r="O44" s="133" t="s">
        <v>4</v>
      </c>
    </row>
    <row r="45" spans="1:16" ht="30" x14ac:dyDescent="0.25">
      <c r="A45" s="87"/>
      <c r="B45" s="89"/>
      <c r="C45" s="56" t="s">
        <v>34</v>
      </c>
      <c r="D45" s="56" t="s">
        <v>58</v>
      </c>
      <c r="E45" s="56" t="s">
        <v>60</v>
      </c>
      <c r="F45" s="56" t="s">
        <v>69</v>
      </c>
      <c r="G45" s="56" t="s">
        <v>33</v>
      </c>
      <c r="H45" s="56" t="s">
        <v>59</v>
      </c>
      <c r="I45" s="56" t="s">
        <v>69</v>
      </c>
      <c r="J45" s="4" t="s">
        <v>3</v>
      </c>
      <c r="K45" s="4" t="s">
        <v>27</v>
      </c>
      <c r="L45" s="7" t="s">
        <v>24</v>
      </c>
      <c r="M45" s="7" t="s">
        <v>56</v>
      </c>
      <c r="N45" s="56" t="s">
        <v>57</v>
      </c>
      <c r="O45" s="134"/>
    </row>
    <row r="46" spans="1:16" x14ac:dyDescent="0.25">
      <c r="A46" s="1" t="s">
        <v>53</v>
      </c>
      <c r="B46" s="5">
        <v>16274.8</v>
      </c>
      <c r="C46" s="61" t="s">
        <v>115</v>
      </c>
      <c r="D46" s="61" t="s">
        <v>116</v>
      </c>
      <c r="E46" s="61"/>
      <c r="F46" s="71">
        <v>16274.8</v>
      </c>
      <c r="G46" s="61" t="s">
        <v>117</v>
      </c>
      <c r="H46" s="61" t="s">
        <v>118</v>
      </c>
      <c r="I46" s="76">
        <v>16226</v>
      </c>
      <c r="J46" s="2">
        <v>45726</v>
      </c>
      <c r="K46" s="2">
        <v>297</v>
      </c>
      <c r="L46" s="5">
        <v>16226</v>
      </c>
      <c r="M46" s="76" t="s">
        <v>67</v>
      </c>
      <c r="N46" s="61"/>
      <c r="O46" s="5">
        <f>F46-L46</f>
        <v>48.799999999999272</v>
      </c>
    </row>
    <row r="48" spans="1:16" ht="26.25" x14ac:dyDescent="0.4">
      <c r="A48" s="112" t="s">
        <v>99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</row>
    <row r="49" spans="1:15" ht="15" customHeight="1" x14ac:dyDescent="0.25">
      <c r="A49" s="86" t="s">
        <v>0</v>
      </c>
      <c r="B49" s="88" t="s">
        <v>26</v>
      </c>
      <c r="C49" s="92" t="s">
        <v>5</v>
      </c>
      <c r="D49" s="130"/>
      <c r="E49" s="130"/>
      <c r="F49" s="130"/>
      <c r="G49" s="130"/>
      <c r="H49" s="130"/>
      <c r="I49" s="93"/>
      <c r="J49" s="131" t="s">
        <v>1</v>
      </c>
      <c r="K49" s="131"/>
      <c r="L49" s="131"/>
      <c r="M49" s="131"/>
      <c r="N49" s="131"/>
      <c r="O49" s="88" t="s">
        <v>4</v>
      </c>
    </row>
    <row r="50" spans="1:15" ht="30" x14ac:dyDescent="0.25">
      <c r="A50" s="87"/>
      <c r="B50" s="89"/>
      <c r="C50" s="56" t="s">
        <v>34</v>
      </c>
      <c r="D50" s="56" t="s">
        <v>58</v>
      </c>
      <c r="E50" s="56" t="s">
        <v>60</v>
      </c>
      <c r="F50" s="56" t="s">
        <v>69</v>
      </c>
      <c r="G50" s="56" t="s">
        <v>33</v>
      </c>
      <c r="H50" s="56" t="s">
        <v>59</v>
      </c>
      <c r="I50" s="56" t="s">
        <v>69</v>
      </c>
      <c r="J50" s="4" t="s">
        <v>3</v>
      </c>
      <c r="K50" s="4" t="s">
        <v>27</v>
      </c>
      <c r="L50" s="7" t="s">
        <v>24</v>
      </c>
      <c r="M50" s="7" t="s">
        <v>56</v>
      </c>
      <c r="N50" s="56" t="s">
        <v>57</v>
      </c>
      <c r="O50" s="132"/>
    </row>
    <row r="51" spans="1:15" ht="15" customHeight="1" x14ac:dyDescent="0.25">
      <c r="A51" s="1" t="s">
        <v>53</v>
      </c>
      <c r="B51" s="5">
        <v>35368</v>
      </c>
      <c r="C51" s="61"/>
      <c r="D51" s="61"/>
      <c r="E51" s="61"/>
      <c r="F51" s="61"/>
      <c r="G51" s="61"/>
      <c r="H51" s="61"/>
      <c r="I51" s="61"/>
      <c r="J51" s="2"/>
      <c r="K51" s="2"/>
      <c r="L51" s="5"/>
      <c r="M51" s="5"/>
      <c r="N51" s="61"/>
      <c r="O51" s="5"/>
    </row>
    <row r="55" spans="1:15" x14ac:dyDescent="0.25">
      <c r="B55" s="44"/>
      <c r="C55" s="62"/>
      <c r="D55" s="62"/>
      <c r="E55" s="62"/>
      <c r="F55" s="62"/>
      <c r="G55" s="62"/>
      <c r="H55" s="62"/>
      <c r="I55" s="62"/>
    </row>
    <row r="56" spans="1:15" x14ac:dyDescent="0.25">
      <c r="B56" s="44"/>
      <c r="C56" s="62"/>
      <c r="D56" s="62"/>
      <c r="E56" s="62"/>
      <c r="F56" s="62"/>
      <c r="G56" s="62"/>
      <c r="H56" s="62"/>
      <c r="I56" s="62"/>
    </row>
    <row r="57" spans="1:15" x14ac:dyDescent="0.25">
      <c r="B57" s="44"/>
      <c r="C57" s="62"/>
      <c r="D57" s="62"/>
      <c r="E57" s="62"/>
      <c r="F57" s="62"/>
      <c r="G57" s="62"/>
      <c r="H57" s="62"/>
      <c r="I57" s="62"/>
    </row>
    <row r="58" spans="1:15" x14ac:dyDescent="0.25">
      <c r="B58" s="44"/>
      <c r="C58" s="62"/>
      <c r="D58" s="62"/>
      <c r="E58" s="62"/>
      <c r="F58" s="62"/>
      <c r="G58" s="62"/>
      <c r="H58" s="62"/>
      <c r="I58" s="62"/>
    </row>
    <row r="59" spans="1:15" x14ac:dyDescent="0.25">
      <c r="B59" s="44"/>
      <c r="C59" s="62"/>
      <c r="D59" s="62"/>
      <c r="E59" s="62"/>
      <c r="F59" s="62"/>
      <c r="G59" s="62"/>
      <c r="H59" s="62"/>
      <c r="I59" s="62"/>
    </row>
    <row r="60" spans="1:15" x14ac:dyDescent="0.25">
      <c r="B60" s="44"/>
      <c r="C60" s="62"/>
      <c r="D60" s="62"/>
      <c r="E60" s="62"/>
      <c r="F60" s="62"/>
      <c r="G60" s="62"/>
      <c r="H60" s="62"/>
      <c r="I60" s="62"/>
    </row>
    <row r="61" spans="1:15" x14ac:dyDescent="0.25">
      <c r="B61" s="44"/>
      <c r="C61" s="62"/>
      <c r="D61" s="62"/>
      <c r="E61" s="62"/>
      <c r="F61" s="62"/>
      <c r="G61" s="62"/>
      <c r="H61" s="62"/>
      <c r="I61" s="62"/>
    </row>
    <row r="62" spans="1:15" x14ac:dyDescent="0.25">
      <c r="B62" s="44"/>
      <c r="C62" s="62"/>
      <c r="D62" s="62"/>
      <c r="E62" s="62"/>
      <c r="F62" s="62"/>
      <c r="G62" s="62"/>
      <c r="H62" s="62"/>
      <c r="I62" s="62"/>
    </row>
    <row r="63" spans="1:15" x14ac:dyDescent="0.25">
      <c r="B63" s="44"/>
      <c r="C63" s="62"/>
      <c r="D63" s="62"/>
      <c r="E63" s="62"/>
      <c r="F63" s="62"/>
      <c r="G63" s="62"/>
      <c r="H63" s="62"/>
      <c r="I63" s="62"/>
    </row>
    <row r="64" spans="1:15" x14ac:dyDescent="0.25">
      <c r="B64" s="44"/>
      <c r="C64" s="62"/>
      <c r="D64" s="62"/>
      <c r="E64" s="62"/>
      <c r="F64" s="62"/>
      <c r="G64" s="62"/>
      <c r="H64" s="62"/>
      <c r="I64" s="62"/>
    </row>
  </sheetData>
  <mergeCells count="53">
    <mergeCell ref="A48:O48"/>
    <mergeCell ref="A49:A50"/>
    <mergeCell ref="B49:B50"/>
    <mergeCell ref="C49:I49"/>
    <mergeCell ref="J49:N49"/>
    <mergeCell ref="O49:O50"/>
    <mergeCell ref="A1:O1"/>
    <mergeCell ref="A2:A3"/>
    <mergeCell ref="B2:B3"/>
    <mergeCell ref="C2:I2"/>
    <mergeCell ref="J2:N2"/>
    <mergeCell ref="O2:O3"/>
    <mergeCell ref="A4:A6"/>
    <mergeCell ref="A8:O8"/>
    <mergeCell ref="A9:A10"/>
    <mergeCell ref="B9:B10"/>
    <mergeCell ref="C9:I9"/>
    <mergeCell ref="J9:N9"/>
    <mergeCell ref="O9:O10"/>
    <mergeCell ref="A17:A19"/>
    <mergeCell ref="A11:A12"/>
    <mergeCell ref="A14:O14"/>
    <mergeCell ref="A15:A16"/>
    <mergeCell ref="B15:B16"/>
    <mergeCell ref="C15:I15"/>
    <mergeCell ref="J15:N15"/>
    <mergeCell ref="O15:O16"/>
    <mergeCell ref="A23:A24"/>
    <mergeCell ref="A26:O26"/>
    <mergeCell ref="A27:A28"/>
    <mergeCell ref="B27:B28"/>
    <mergeCell ref="A20:O20"/>
    <mergeCell ref="A21:A22"/>
    <mergeCell ref="B21:B22"/>
    <mergeCell ref="C21:I21"/>
    <mergeCell ref="J21:N21"/>
    <mergeCell ref="O21:O22"/>
    <mergeCell ref="A34:O34"/>
    <mergeCell ref="A35:A36"/>
    <mergeCell ref="B35:B36"/>
    <mergeCell ref="C27:I27"/>
    <mergeCell ref="J27:N27"/>
    <mergeCell ref="O27:O28"/>
    <mergeCell ref="A44:A45"/>
    <mergeCell ref="B44:B45"/>
    <mergeCell ref="A37:A42"/>
    <mergeCell ref="A43:O43"/>
    <mergeCell ref="C35:I35"/>
    <mergeCell ref="J35:N35"/>
    <mergeCell ref="O35:O36"/>
    <mergeCell ref="C44:I44"/>
    <mergeCell ref="J44:N44"/>
    <mergeCell ref="O44:O45"/>
  </mergeCells>
  <phoneticPr fontId="6" type="noConversion"/>
  <pageMargins left="0.25" right="0.25" top="0.75" bottom="0.75" header="0.3" footer="0.3"/>
  <pageSetup paperSize="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Prospetto economico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Agnese</dc:creator>
  <cp:lastModifiedBy>comune lamascotella</cp:lastModifiedBy>
  <cp:lastPrinted>2025-03-11T08:30:52Z</cp:lastPrinted>
  <dcterms:created xsi:type="dcterms:W3CDTF">2015-06-05T18:19:34Z</dcterms:created>
  <dcterms:modified xsi:type="dcterms:W3CDTF">2026-02-20T09:48:42Z</dcterms:modified>
</cp:coreProperties>
</file>